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ymon Nowak\Documents\CARITAS\!Granty i projekty\Magazyn-NFOSiGW\REALIZCJA\wybor wykonawcy\zalaczniki do zapytania\"/>
    </mc:Choice>
  </mc:AlternateContent>
  <bookViews>
    <workbookView xWindow="16068" yWindow="1332" windowWidth="13716" windowHeight="13500"/>
  </bookViews>
  <sheets>
    <sheet name="Values" sheetId="1" r:id="rId1"/>
    <sheet name="Fields" sheetId="2" state="hidden" r:id="rId2"/>
  </sheets>
  <definedNames>
    <definedName name="_xlnm.Print_Area" localSheetId="0">Values!$A$6:$Z$45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4" i="1" l="1"/>
  <c r="S24" i="1"/>
  <c r="R25" i="1"/>
  <c r="R23" i="1" l="1"/>
  <c r="R21" i="1" s="1"/>
  <c r="T33" i="1"/>
  <c r="T32" i="1" s="1"/>
  <c r="T31" i="1"/>
  <c r="S27" i="1"/>
  <c r="S26" i="1" s="1"/>
  <c r="X41" i="1"/>
  <c r="Y21" i="1"/>
  <c r="V21" i="1"/>
  <c r="Q21" i="1"/>
  <c r="Y40" i="1"/>
  <c r="Y38" i="1"/>
  <c r="Y36" i="1"/>
  <c r="Y34" i="1"/>
  <c r="Y32" i="1"/>
  <c r="X32" i="1"/>
  <c r="W32" i="1"/>
  <c r="V32" i="1"/>
  <c r="Y30" i="1"/>
  <c r="X30" i="1"/>
  <c r="W30" i="1"/>
  <c r="V30" i="1"/>
  <c r="Y28" i="1"/>
  <c r="X28" i="1"/>
  <c r="W28" i="1"/>
  <c r="V28" i="1"/>
  <c r="Y26" i="1"/>
  <c r="X26" i="1"/>
  <c r="W26" i="1"/>
  <c r="V26" i="1"/>
  <c r="Y24" i="1"/>
  <c r="Y20" i="1" s="1"/>
  <c r="X24" i="1"/>
  <c r="W24" i="1"/>
  <c r="V24" i="1"/>
  <c r="Y22" i="1"/>
  <c r="X22" i="1"/>
  <c r="W22" i="1"/>
  <c r="V22" i="1"/>
  <c r="S40" i="1"/>
  <c r="R40" i="1"/>
  <c r="Q40" i="1"/>
  <c r="S38" i="1"/>
  <c r="R38" i="1"/>
  <c r="Q38" i="1"/>
  <c r="S36" i="1"/>
  <c r="R36" i="1"/>
  <c r="Q36" i="1"/>
  <c r="T34" i="1"/>
  <c r="S34" i="1"/>
  <c r="R34" i="1"/>
  <c r="Q34" i="1"/>
  <c r="S32" i="1"/>
  <c r="R32" i="1"/>
  <c r="Q32" i="1"/>
  <c r="S30" i="1"/>
  <c r="R30" i="1"/>
  <c r="Q30" i="1"/>
  <c r="R28" i="1"/>
  <c r="Q28" i="1"/>
  <c r="T26" i="1"/>
  <c r="Q26" i="1"/>
  <c r="Q24" i="1"/>
  <c r="S22" i="1"/>
  <c r="T22" i="1"/>
  <c r="Q22" i="1"/>
  <c r="Q20" i="1" s="1"/>
  <c r="R22" i="1"/>
  <c r="H25" i="1"/>
  <c r="H19" i="1"/>
  <c r="H17" i="1"/>
  <c r="H15" i="1"/>
  <c r="T21" i="1" l="1"/>
  <c r="R24" i="1"/>
  <c r="R20" i="1" s="1"/>
  <c r="T30" i="1"/>
  <c r="T20" i="1" s="1"/>
  <c r="S21" i="1"/>
  <c r="S20" i="1"/>
  <c r="X40" i="1"/>
  <c r="V20" i="1"/>
  <c r="W20" i="1"/>
  <c r="W21" i="1"/>
  <c r="H23" i="1"/>
  <c r="Z41" i="1"/>
  <c r="U40" i="1"/>
  <c r="U39" i="1"/>
  <c r="Z33" i="1"/>
  <c r="Z32" i="1"/>
  <c r="Z31" i="1"/>
  <c r="Z29" i="1"/>
  <c r="Z28" i="1"/>
  <c r="Z27" i="1"/>
  <c r="Z25" i="1"/>
  <c r="U25" i="1"/>
  <c r="Z23" i="1"/>
  <c r="U23" i="1"/>
  <c r="Z22" i="1"/>
  <c r="R11" i="1"/>
  <c r="S19" i="1"/>
  <c r="S18" i="1" s="1"/>
  <c r="T18" i="1"/>
  <c r="Q18" i="1"/>
  <c r="T16" i="1"/>
  <c r="S17" i="1"/>
  <c r="S16" i="1" s="1"/>
  <c r="Q16" i="1"/>
  <c r="S15" i="1"/>
  <c r="S14" i="1" s="1"/>
  <c r="T14" i="1"/>
  <c r="Q14" i="1"/>
  <c r="P14" i="1"/>
  <c r="T12" i="1"/>
  <c r="Q12" i="1"/>
  <c r="Z19" i="1"/>
  <c r="Z18" i="1"/>
  <c r="Z17" i="1"/>
  <c r="Z16" i="1"/>
  <c r="Z15" i="1"/>
  <c r="Z14" i="1"/>
  <c r="Z13" i="1"/>
  <c r="Z12" i="1"/>
  <c r="U31" i="1" l="1"/>
  <c r="U32" i="1"/>
  <c r="U27" i="1"/>
  <c r="Z30" i="1"/>
  <c r="U22" i="1"/>
  <c r="U24" i="1"/>
  <c r="U29" i="1"/>
  <c r="U41" i="1"/>
  <c r="Z24" i="1"/>
  <c r="U38" i="1"/>
  <c r="U30" i="1"/>
  <c r="U37" i="1"/>
  <c r="U19" i="1"/>
  <c r="U34" i="1"/>
  <c r="U26" i="1"/>
  <c r="U36" i="1"/>
  <c r="Z40" i="1"/>
  <c r="U28" i="1"/>
  <c r="Z26" i="1"/>
  <c r="U33" i="1"/>
  <c r="U35" i="1"/>
  <c r="R10" i="1"/>
  <c r="U18" i="1"/>
  <c r="U16" i="1"/>
  <c r="U15" i="1"/>
  <c r="U14" i="1"/>
  <c r="H29" i="1" l="1"/>
  <c r="H39" i="1"/>
  <c r="X39" i="1" s="1"/>
  <c r="H41" i="1"/>
  <c r="H35" i="1"/>
  <c r="X35" i="1" s="1"/>
  <c r="H27" i="1"/>
  <c r="H33" i="1"/>
  <c r="H31" i="1"/>
  <c r="R42" i="1"/>
  <c r="X38" i="1" l="1"/>
  <c r="Z38" i="1" s="1"/>
  <c r="Z39" i="1"/>
  <c r="X34" i="1"/>
  <c r="Z35" i="1"/>
  <c r="Y43" i="1"/>
  <c r="Y42" i="1"/>
  <c r="Z34" i="1" l="1"/>
  <c r="Z11" i="1"/>
  <c r="Z10" i="1"/>
  <c r="R43" i="1"/>
  <c r="Q43" i="1"/>
  <c r="Q42" i="1"/>
  <c r="U21" i="1" l="1"/>
  <c r="U20" i="1"/>
  <c r="U17" i="1" l="1"/>
  <c r="G11" i="1"/>
  <c r="S13" i="1"/>
  <c r="S12" i="1" s="1"/>
  <c r="H13" i="1"/>
  <c r="H11" i="1"/>
  <c r="S11" i="1" l="1"/>
  <c r="U13" i="1"/>
  <c r="S10" i="1"/>
  <c r="U12" i="1"/>
  <c r="G10" i="1" l="1"/>
  <c r="U11" i="1"/>
  <c r="S43" i="1"/>
  <c r="U43" i="1" s="1"/>
  <c r="U10" i="1"/>
  <c r="S42" i="1"/>
  <c r="U42" i="1" s="1"/>
  <c r="G21" i="1"/>
  <c r="G43" i="1" s="1"/>
  <c r="H37" i="1"/>
  <c r="H21" i="1" s="1"/>
  <c r="G20" i="1" l="1"/>
  <c r="G42" i="1" s="1"/>
  <c r="X37" i="1"/>
  <c r="Z37" i="1" s="1"/>
  <c r="X36" i="1" l="1"/>
  <c r="Z36" i="1" s="1"/>
  <c r="X21" i="1"/>
  <c r="X43" i="1" s="1"/>
  <c r="Z43" i="1" s="1"/>
  <c r="X20" i="1" l="1"/>
  <c r="Z20" i="1" s="1"/>
  <c r="Z21" i="1"/>
  <c r="X42" i="1" l="1"/>
  <c r="Z42" i="1" s="1"/>
</calcChain>
</file>

<file path=xl/sharedStrings.xml><?xml version="1.0" encoding="utf-8"?>
<sst xmlns="http://schemas.openxmlformats.org/spreadsheetml/2006/main" count="853" uniqueCount="565">
  <si>
    <t>Lp.</t>
  </si>
  <si>
    <t>Wyszczególnienie 
(obiekty, czynności, prace, dostawy, zakupy, kontrakty)</t>
  </si>
  <si>
    <t>Jednostki miary</t>
  </si>
  <si>
    <t>Ilość, liczba</t>
  </si>
  <si>
    <t>Rodzaj pozycji (koszty całkowite / kwalifiko
wane)</t>
  </si>
  <si>
    <t>Wartość pozycji</t>
  </si>
  <si>
    <t>Dofinansowanie kosztów kwalifikowa
nych ze środków NFOŚiGW</t>
  </si>
  <si>
    <t>Udział dofinanso
wania NFOŚiGW
w kosztach kwalifikowa
nych</t>
  </si>
  <si>
    <t>Planowane koszty do poniesienia [w zł]</t>
  </si>
  <si>
    <t>[w zł]</t>
  </si>
  <si>
    <t>[%]</t>
  </si>
  <si>
    <t>rok finansowania (kwartały)</t>
  </si>
  <si>
    <t>Razem</t>
  </si>
  <si>
    <t>I</t>
  </si>
  <si>
    <t>II</t>
  </si>
  <si>
    <t>III</t>
  </si>
  <si>
    <t>IV</t>
  </si>
  <si>
    <t>kpl</t>
  </si>
  <si>
    <t>całkowite</t>
  </si>
  <si>
    <t/>
  </si>
  <si>
    <t>kwalifikowane</t>
  </si>
  <si>
    <t>%</t>
  </si>
  <si>
    <t>1.2</t>
  </si>
  <si>
    <t>Prace budowlane, w tym prace rozbiórkowe oraz budowlne</t>
  </si>
  <si>
    <t>2</t>
  </si>
  <si>
    <t>Budowa hali magazynowej w Wierzenicy -magazynu żywności wraz z wyposażeniem Etap I</t>
  </si>
  <si>
    <t>2.2</t>
  </si>
  <si>
    <t>Prace budowlane Etap  I, w tym budowa hali o pow. ok 750 m2, chłodni o pow. do 100 m2 oraz zagospodarowanie terenu</t>
  </si>
  <si>
    <t>RAZEM - koszt całkowity</t>
  </si>
  <si>
    <t>RAZEM - koszty kwalifikowane</t>
  </si>
  <si>
    <t>w tym koszty bieżące - nieinwestycyjne</t>
  </si>
  <si>
    <t>RAZEM - koszty niekwalifikowane</t>
  </si>
  <si>
    <t>scheduleTable_1_1_1_1_1_1</t>
  </si>
  <si>
    <t>scheduleTable_1_1_1_2_1_1</t>
  </si>
  <si>
    <t>scheduleTable_1_1_1_3_1_1</t>
  </si>
  <si>
    <t>scheduleTable_1_1_1_4_1_1</t>
  </si>
  <si>
    <t>scheduleTable_1_1_1_5_1_1</t>
  </si>
  <si>
    <t>scheduleTable_1_1_1_6_1_1</t>
  </si>
  <si>
    <t>scheduleTable_1_1_1_7_1_1</t>
  </si>
  <si>
    <t>scheduleTable_1_1_1_8_1_1</t>
  </si>
  <si>
    <t>scheduleTable_1_1_1_9_1</t>
  </si>
  <si>
    <t>scheduleTable_1_1_1_10_1_1</t>
  </si>
  <si>
    <t>scheduleTable_1_1_1_9_1_1</t>
  </si>
  <si>
    <t>scheduleTable_2_1_1_6_1_1</t>
  </si>
  <si>
    <t>scheduleTable_2_1_1_7_1_1</t>
  </si>
  <si>
    <t>scheduleTable_2_1_1_8_1_1</t>
  </si>
  <si>
    <t>scheduleTable_2_1_1_9_1_1</t>
  </si>
  <si>
    <t>scheduleTable_2_1_1_10_1</t>
  </si>
  <si>
    <t>scheduleTable_2_1_1_10_1_1</t>
  </si>
  <si>
    <t>scheduleTable_2_1_1_10_1_5</t>
  </si>
  <si>
    <t>scheduleTable_2_1_1_10_2</t>
  </si>
  <si>
    <t>scheduleTable_2_1_1_10_2_1</t>
  </si>
  <si>
    <t>scheduleTable_2_1_1_10_2_5</t>
  </si>
  <si>
    <t>scheduleTable_2_1_1_10_3</t>
  </si>
  <si>
    <t>scheduleTable_2_1_1_10_3_1</t>
  </si>
  <si>
    <t>scheduleTable_2_1_1_10_3_5</t>
  </si>
  <si>
    <t>scheduleTable_3_1_1_10_1_1</t>
  </si>
  <si>
    <t>scheduleTable_3_1_1_10_1_2</t>
  </si>
  <si>
    <t>scheduleTable_3_1_1_10_1_3</t>
  </si>
  <si>
    <t>scheduleTable_3_1_1_10_1_4</t>
  </si>
  <si>
    <t>scheduleTable_3_1_1_10_2_1</t>
  </si>
  <si>
    <t>scheduleTable_3_1_1_10_2_2</t>
  </si>
  <si>
    <t>scheduleTable_3_1_1_10_2_3</t>
  </si>
  <si>
    <t>scheduleTable_3_1_1_10_2_4</t>
  </si>
  <si>
    <t>scheduleTable_3_1_1_10_3_1</t>
  </si>
  <si>
    <t>scheduleTable_3_1_1_10_3_2</t>
  </si>
  <si>
    <t>scheduleTable_3_1_1_10_3_3</t>
  </si>
  <si>
    <t>scheduleTable_3_1_1_10_3_4</t>
  </si>
  <si>
    <t>scheduleTable_4_1_1_1_1_1</t>
  </si>
  <si>
    <t>scheduleTable_4_1_1_2_1_1</t>
  </si>
  <si>
    <t>scheduleTable_4_1_1_3_1_1</t>
  </si>
  <si>
    <t>scheduleTable_4_1_1_4_1_1</t>
  </si>
  <si>
    <t>scheduleTable_4_1_1_5_1_1</t>
  </si>
  <si>
    <t>scheduleTable_4_1_1_6_1_1</t>
  </si>
  <si>
    <t>scheduleTable_4_1_1_7_1_1</t>
  </si>
  <si>
    <t>scheduleTable_4_1_1_8_1_1</t>
  </si>
  <si>
    <t>scheduleTable_4_1_1_8_2_1</t>
  </si>
  <si>
    <t>scheduleTable_4_1_1_9_1_1</t>
  </si>
  <si>
    <t>scheduleTable_4_1_1_10_1_1</t>
  </si>
  <si>
    <t>scheduleTable_4_1_1_10_1_2</t>
  </si>
  <si>
    <t>scheduleTable_4_1_1_10_1_3</t>
  </si>
  <si>
    <t>scheduleTable_4_1_1_10_1_4</t>
  </si>
  <si>
    <t>scheduleTable_4_1_1_10_1_5</t>
  </si>
  <si>
    <t>scheduleTable_4_1_1_10_2_1</t>
  </si>
  <si>
    <t>scheduleTable_4_1_1_10_2_2</t>
  </si>
  <si>
    <t>scheduleTable_4_1_1_10_2_3</t>
  </si>
  <si>
    <t>scheduleTable_4_1_1_10_2_4</t>
  </si>
  <si>
    <t>scheduleTable_4_1_1_10_2_5</t>
  </si>
  <si>
    <t>scheduleTable_4_1_1_10_3_1</t>
  </si>
  <si>
    <t>scheduleTable_4_1_1_10_3_2</t>
  </si>
  <si>
    <t>scheduleTable_4_1_1_10_3_3</t>
  </si>
  <si>
    <t>scheduleTable_4_1_1_10_3_4</t>
  </si>
  <si>
    <t>scheduleTable_4_1_1_10_3_5</t>
  </si>
  <si>
    <t>scheduleTable_4_1_2_5_1_1</t>
  </si>
  <si>
    <t>scheduleTable_4_1_2_6_1_1</t>
  </si>
  <si>
    <t>scheduleTable_4_1_2_7_1_1</t>
  </si>
  <si>
    <t>scheduleTable_4_1_2_8_1_1</t>
  </si>
  <si>
    <t>scheduleTable_4_1_2_8_2_1</t>
  </si>
  <si>
    <t>scheduleTable_4_1_2_9_1_1</t>
  </si>
  <si>
    <t>scheduleTable_4_1_2_10_1_1</t>
  </si>
  <si>
    <t>scheduleTable_4_1_2_10_1_2</t>
  </si>
  <si>
    <t>scheduleTable_4_1_2_10_1_3</t>
  </si>
  <si>
    <t>scheduleTable_4_1_2_10_1_4</t>
  </si>
  <si>
    <t>scheduleTable_4_1_2_10_1_5</t>
  </si>
  <si>
    <t>scheduleTable_4_1_2_10_2_1</t>
  </si>
  <si>
    <t>scheduleTable_4_1_2_10_2_2</t>
  </si>
  <si>
    <t>scheduleTable_4_1_2_10_2_3</t>
  </si>
  <si>
    <t>scheduleTable_4_1_2_10_2_4</t>
  </si>
  <si>
    <t>scheduleTable_4_1_2_10_2_5</t>
  </si>
  <si>
    <t>scheduleTable_4_1_2_10_3_1</t>
  </si>
  <si>
    <t>scheduleTable_4_1_2_10_3_2</t>
  </si>
  <si>
    <t>scheduleTable_4_1_2_10_3_3</t>
  </si>
  <si>
    <t>scheduleTable_4_1_2_10_3_4</t>
  </si>
  <si>
    <t>scheduleTable_4_1_2_10_3_5</t>
  </si>
  <si>
    <t>scheduleTable_4_2_1_1_1_1</t>
  </si>
  <si>
    <t>scheduleTable_4_2_1_2_1_1</t>
  </si>
  <si>
    <t>scheduleTable_4_2_1_3_1_1</t>
  </si>
  <si>
    <t>scheduleTable_4_2_1_4_1_1</t>
  </si>
  <si>
    <t>scheduleTable_4_2_1_5_1_1</t>
  </si>
  <si>
    <t>scheduleTable_4_2_1_6_1_1</t>
  </si>
  <si>
    <t>scheduleTable_4_2_1_7_1_1</t>
  </si>
  <si>
    <t>scheduleTable_4_2_1_8_1_1</t>
  </si>
  <si>
    <t>scheduleTable_4_2_1_8_2_1</t>
  </si>
  <si>
    <t>scheduleTable_4_2_1_9_1_1</t>
  </si>
  <si>
    <t>scheduleTable_4_2_1_10_1_1</t>
  </si>
  <si>
    <t>scheduleTable_4_2_1_10_1_2</t>
  </si>
  <si>
    <t>scheduleTable_4_2_1_10_1_3</t>
  </si>
  <si>
    <t>scheduleTable_4_2_1_10_1_4</t>
  </si>
  <si>
    <t>scheduleTable_4_2_1_10_1_5</t>
  </si>
  <si>
    <t>scheduleTable_4_2_1_10_2_1</t>
  </si>
  <si>
    <t>scheduleTable_4_2_1_10_2_2</t>
  </si>
  <si>
    <t>scheduleTable_4_2_1_10_2_3</t>
  </si>
  <si>
    <t>scheduleTable_4_2_1_10_2_4</t>
  </si>
  <si>
    <t>scheduleTable_4_2_1_10_2_5</t>
  </si>
  <si>
    <t>scheduleTable_4_2_1_10_3_1</t>
  </si>
  <si>
    <t>scheduleTable_4_2_1_10_3_2</t>
  </si>
  <si>
    <t>scheduleTable_4_2_1_10_3_3</t>
  </si>
  <si>
    <t>scheduleTable_4_2_1_10_3_4</t>
  </si>
  <si>
    <t>scheduleTable_4_2_1_10_3_5</t>
  </si>
  <si>
    <t>scheduleTable_4_2_2_5_1_1</t>
  </si>
  <si>
    <t>scheduleTable_4_2_2_6_1_1</t>
  </si>
  <si>
    <t>scheduleTable_4_2_2_7_1_1</t>
  </si>
  <si>
    <t>scheduleTable_4_2_2_8_1_1</t>
  </si>
  <si>
    <t>scheduleTable_4_2_2_8_2_1</t>
  </si>
  <si>
    <t>scheduleTable_4_2_2_9_1_1</t>
  </si>
  <si>
    <t>scheduleTable_4_2_2_10_1_1</t>
  </si>
  <si>
    <t>scheduleTable_4_2_2_10_1_2</t>
  </si>
  <si>
    <t>scheduleTable_4_2_2_10_1_3</t>
  </si>
  <si>
    <t>scheduleTable_4_2_2_10_1_4</t>
  </si>
  <si>
    <t>scheduleTable_4_2_2_10_1_5</t>
  </si>
  <si>
    <t>scheduleTable_4_2_2_10_2_1</t>
  </si>
  <si>
    <t>scheduleTable_4_2_2_10_2_2</t>
  </si>
  <si>
    <t>scheduleTable_4_2_2_10_2_3</t>
  </si>
  <si>
    <t>scheduleTable_4_2_2_10_2_4</t>
  </si>
  <si>
    <t>scheduleTable_4_2_2_10_2_5</t>
  </si>
  <si>
    <t>scheduleTable_4_2_2_10_3_1</t>
  </si>
  <si>
    <t>scheduleTable_4_2_2_10_3_2</t>
  </si>
  <si>
    <t>scheduleTable_4_2_2_10_3_3</t>
  </si>
  <si>
    <t>scheduleTable_4_2_2_10_3_4</t>
  </si>
  <si>
    <t>scheduleTable_4_2_2_10_3_5</t>
  </si>
  <si>
    <t>scheduleTable_4_3_1_1_1_1</t>
  </si>
  <si>
    <t>scheduleTable_4_3_1_2_1_1</t>
  </si>
  <si>
    <t>scheduleTable_4_3_1_3_1_1</t>
  </si>
  <si>
    <t>scheduleTable_4_3_1_4_1_1</t>
  </si>
  <si>
    <t>scheduleTable_4_3_1_5_1_1</t>
  </si>
  <si>
    <t>scheduleTable_4_3_1_6_1_1</t>
  </si>
  <si>
    <t>scheduleTable_4_3_1_7_1_1</t>
  </si>
  <si>
    <t>scheduleTable_4_3_1_8_1_1</t>
  </si>
  <si>
    <t>scheduleTable_4_3_1_8_2_1</t>
  </si>
  <si>
    <t>scheduleTable_4_3_1_9_1_1</t>
  </si>
  <si>
    <t>scheduleTable_4_3_1_10_1_1</t>
  </si>
  <si>
    <t>scheduleTable_4_3_1_10_1_2</t>
  </si>
  <si>
    <t>scheduleTable_4_3_1_10_1_3</t>
  </si>
  <si>
    <t>scheduleTable_4_3_1_10_1_4</t>
  </si>
  <si>
    <t>scheduleTable_4_3_1_10_1_5</t>
  </si>
  <si>
    <t>scheduleTable_4_3_1_10_2_1</t>
  </si>
  <si>
    <t>scheduleTable_4_3_1_10_2_2</t>
  </si>
  <si>
    <t>scheduleTable_4_3_1_10_2_3</t>
  </si>
  <si>
    <t>scheduleTable_4_3_1_10_2_4</t>
  </si>
  <si>
    <t>scheduleTable_4_3_1_10_2_5</t>
  </si>
  <si>
    <t>scheduleTable_4_3_1_10_3_1</t>
  </si>
  <si>
    <t>scheduleTable_4_3_1_10_3_2</t>
  </si>
  <si>
    <t>scheduleTable_4_3_1_10_3_3</t>
  </si>
  <si>
    <t>scheduleTable_4_3_1_10_3_4</t>
  </si>
  <si>
    <t>scheduleTable_4_3_1_10_3_5</t>
  </si>
  <si>
    <t>scheduleTable_4_3_2_5_1_1</t>
  </si>
  <si>
    <t>scheduleTable_4_3_2_6_1_1</t>
  </si>
  <si>
    <t>scheduleTable_4_3_2_7_1_1</t>
  </si>
  <si>
    <t>scheduleTable_4_3_2_8_1_1</t>
  </si>
  <si>
    <t>scheduleTable_4_3_2_8_2_1</t>
  </si>
  <si>
    <t>scheduleTable_4_3_2_9_1_1</t>
  </si>
  <si>
    <t>scheduleTable_4_3_2_10_1_1</t>
  </si>
  <si>
    <t>scheduleTable_4_3_2_10_1_2</t>
  </si>
  <si>
    <t>scheduleTable_4_3_2_10_1_3</t>
  </si>
  <si>
    <t>scheduleTable_4_3_2_10_1_4</t>
  </si>
  <si>
    <t>scheduleTable_4_3_2_10_1_5</t>
  </si>
  <si>
    <t>scheduleTable_4_3_2_10_2_1</t>
  </si>
  <si>
    <t>scheduleTable_4_3_2_10_2_2</t>
  </si>
  <si>
    <t>scheduleTable_4_3_2_10_2_3</t>
  </si>
  <si>
    <t>scheduleTable_4_3_2_10_2_4</t>
  </si>
  <si>
    <t>scheduleTable_4_3_2_10_2_5</t>
  </si>
  <si>
    <t>scheduleTable_4_3_2_10_3_1</t>
  </si>
  <si>
    <t>scheduleTable_4_3_2_10_3_2</t>
  </si>
  <si>
    <t>scheduleTable_4_3_2_10_3_3</t>
  </si>
  <si>
    <t>scheduleTable_4_3_2_10_3_4</t>
  </si>
  <si>
    <t>scheduleTable_4_3_2_10_3_5</t>
  </si>
  <si>
    <t>scheduleTable_5_1_1_1_1_1</t>
  </si>
  <si>
    <t>scheduleTable_5_1_1_2_1_1</t>
  </si>
  <si>
    <t>scheduleTable_5_1_1_3_1_1</t>
  </si>
  <si>
    <t>scheduleTable_5_1_1_4_1_1</t>
  </si>
  <si>
    <t>scheduleTable_5_1_1_5_1_1</t>
  </si>
  <si>
    <t>scheduleTable_5_1_1_6_1_1</t>
  </si>
  <si>
    <t>scheduleTable_5_1_1_7_1_1</t>
  </si>
  <si>
    <t>scheduleTable_5_1_1_8_1_1</t>
  </si>
  <si>
    <t>scheduleTable_5_1_1_8_2_1</t>
  </si>
  <si>
    <t>scheduleTable_5_1_1_9_1_1</t>
  </si>
  <si>
    <t>scheduleTable_5_1_1_10_1_1</t>
  </si>
  <si>
    <t>scheduleTable_5_1_1_10_1_2</t>
  </si>
  <si>
    <t>scheduleTable_5_1_1_10_1_3</t>
  </si>
  <si>
    <t>scheduleTable_5_1_1_10_1_4</t>
  </si>
  <si>
    <t>scheduleTable_5_1_1_10_1_5</t>
  </si>
  <si>
    <t>scheduleTable_5_1_1_10_2_1</t>
  </si>
  <si>
    <t>scheduleTable_5_1_1_10_2_2</t>
  </si>
  <si>
    <t>scheduleTable_5_1_1_10_2_3</t>
  </si>
  <si>
    <t>scheduleTable_5_1_1_10_2_4</t>
  </si>
  <si>
    <t>scheduleTable_5_1_1_10_2_5</t>
  </si>
  <si>
    <t>scheduleTable_5_1_1_10_3_1</t>
  </si>
  <si>
    <t>scheduleTable_5_1_1_10_3_2</t>
  </si>
  <si>
    <t>scheduleTable_5_1_1_10_3_3</t>
  </si>
  <si>
    <t>scheduleTable_5_1_1_10_3_4</t>
  </si>
  <si>
    <t>scheduleTable_5_1_1_10_3_5</t>
  </si>
  <si>
    <t>scheduleTable_5_1_2_5_1_1</t>
  </si>
  <si>
    <t>scheduleTable_5_1_2_6_1_1</t>
  </si>
  <si>
    <t>scheduleTable_5_1_2_7_1_1</t>
  </si>
  <si>
    <t>scheduleTable_5_1_2_8_1_1</t>
  </si>
  <si>
    <t>scheduleTable_5_1_2_8_2_1</t>
  </si>
  <si>
    <t>scheduleTable_5_1_2_9_1_1</t>
  </si>
  <si>
    <t>scheduleTable_5_1_2_10_1_1</t>
  </si>
  <si>
    <t>scheduleTable_5_1_2_10_1_2</t>
  </si>
  <si>
    <t>scheduleTable_5_1_2_10_1_3</t>
  </si>
  <si>
    <t>scheduleTable_5_1_2_10_1_4</t>
  </si>
  <si>
    <t>scheduleTable_5_1_2_10_1_5</t>
  </si>
  <si>
    <t>scheduleTable_5_1_2_10_2_1</t>
  </si>
  <si>
    <t>scheduleTable_5_1_2_10_2_2</t>
  </si>
  <si>
    <t>scheduleTable_5_1_2_10_2_3</t>
  </si>
  <si>
    <t>scheduleTable_5_1_2_10_2_4</t>
  </si>
  <si>
    <t>scheduleTable_5_1_2_10_2_5</t>
  </si>
  <si>
    <t>scheduleTable_5_1_2_10_3_1</t>
  </si>
  <si>
    <t>scheduleTable_5_1_2_10_3_2</t>
  </si>
  <si>
    <t>scheduleTable_5_1_2_10_3_3</t>
  </si>
  <si>
    <t>scheduleTable_5_1_2_10_3_4</t>
  </si>
  <si>
    <t>scheduleTable_5_1_2_10_3_5</t>
  </si>
  <si>
    <t>scheduleTable_5_2_1_1_1_1</t>
  </si>
  <si>
    <t>scheduleTable_5_2_1_2_1_1</t>
  </si>
  <si>
    <t>scheduleTable_5_2_1_3_1_1</t>
  </si>
  <si>
    <t>scheduleTable_5_2_1_4_1_1</t>
  </si>
  <si>
    <t>scheduleTable_5_2_1_5_1_1</t>
  </si>
  <si>
    <t>scheduleTable_5_2_1_6_1_1</t>
  </si>
  <si>
    <t>scheduleTable_5_2_1_7_1_1</t>
  </si>
  <si>
    <t>scheduleTable_5_2_1_8_1_1</t>
  </si>
  <si>
    <t>scheduleTable_5_2_1_8_2_1</t>
  </si>
  <si>
    <t>scheduleTable_5_2_1_9_1_1</t>
  </si>
  <si>
    <t>scheduleTable_5_2_1_10_1_1</t>
  </si>
  <si>
    <t>scheduleTable_5_2_1_10_1_2</t>
  </si>
  <si>
    <t>scheduleTable_5_2_1_10_1_3</t>
  </si>
  <si>
    <t>scheduleTable_5_2_1_10_1_4</t>
  </si>
  <si>
    <t>scheduleTable_5_2_1_10_1_5</t>
  </si>
  <si>
    <t>scheduleTable_5_2_1_10_2_1</t>
  </si>
  <si>
    <t>scheduleTable_5_2_1_10_2_2</t>
  </si>
  <si>
    <t>scheduleTable_5_2_1_10_2_3</t>
  </si>
  <si>
    <t>scheduleTable_5_2_1_10_2_4</t>
  </si>
  <si>
    <t>scheduleTable_5_2_1_10_2_5</t>
  </si>
  <si>
    <t>scheduleTable_5_2_1_10_3_1</t>
  </si>
  <si>
    <t>scheduleTable_5_2_1_10_3_2</t>
  </si>
  <si>
    <t>scheduleTable_5_2_1_10_3_3</t>
  </si>
  <si>
    <t>scheduleTable_5_2_1_10_3_4</t>
  </si>
  <si>
    <t>scheduleTable_5_2_1_10_3_5</t>
  </si>
  <si>
    <t>scheduleTable_5_2_2_5_1_1</t>
  </si>
  <si>
    <t>scheduleTable_5_2_2_6_1_1</t>
  </si>
  <si>
    <t>scheduleTable_5_2_2_7_1_1</t>
  </si>
  <si>
    <t>scheduleTable_5_2_2_8_1_1</t>
  </si>
  <si>
    <t>scheduleTable_5_2_2_8_2_1</t>
  </si>
  <si>
    <t>scheduleTable_5_2_2_9_1_1</t>
  </si>
  <si>
    <t>scheduleTable_5_2_2_10_1_1</t>
  </si>
  <si>
    <t>scheduleTable_5_2_2_10_1_2</t>
  </si>
  <si>
    <t>scheduleTable_5_2_2_10_1_3</t>
  </si>
  <si>
    <t>scheduleTable_5_2_2_10_1_4</t>
  </si>
  <si>
    <t>scheduleTable_5_2_2_10_1_5</t>
  </si>
  <si>
    <t>scheduleTable_5_2_2_10_2_1</t>
  </si>
  <si>
    <t>scheduleTable_5_2_2_10_2_2</t>
  </si>
  <si>
    <t>scheduleTable_5_2_2_10_2_3</t>
  </si>
  <si>
    <t>scheduleTable_5_2_2_10_2_4</t>
  </si>
  <si>
    <t>scheduleTable_5_2_2_10_2_5</t>
  </si>
  <si>
    <t>scheduleTable_5_2_2_10_3_1</t>
  </si>
  <si>
    <t>scheduleTable_5_2_2_10_3_2</t>
  </si>
  <si>
    <t>scheduleTable_5_2_2_10_3_3</t>
  </si>
  <si>
    <t>scheduleTable_5_2_2_10_3_4</t>
  </si>
  <si>
    <t>scheduleTable_5_2_2_10_3_5</t>
  </si>
  <si>
    <t>scheduleTable_5_3_1_1_1_1</t>
  </si>
  <si>
    <t>scheduleTable_5_3_1_2_1_1</t>
  </si>
  <si>
    <t>scheduleTable_5_3_1_3_1_1</t>
  </si>
  <si>
    <t>scheduleTable_5_3_1_4_1_1</t>
  </si>
  <si>
    <t>scheduleTable_5_3_1_5_1_1</t>
  </si>
  <si>
    <t>scheduleTable_5_3_1_6_1_1</t>
  </si>
  <si>
    <t>scheduleTable_5_3_1_7_1_1</t>
  </si>
  <si>
    <t>scheduleTable_5_3_1_8_1_1</t>
  </si>
  <si>
    <t>scheduleTable_5_3_1_8_2_1</t>
  </si>
  <si>
    <t>scheduleTable_5_3_1_9_1_1</t>
  </si>
  <si>
    <t>scheduleTable_5_3_1_10_1_1</t>
  </si>
  <si>
    <t>scheduleTable_5_3_1_10_1_2</t>
  </si>
  <si>
    <t>scheduleTable_5_3_1_10_1_3</t>
  </si>
  <si>
    <t>scheduleTable_5_3_1_10_1_4</t>
  </si>
  <si>
    <t>scheduleTable_5_3_1_10_1_5</t>
  </si>
  <si>
    <t>scheduleTable_5_3_1_10_2_1</t>
  </si>
  <si>
    <t>scheduleTable_5_3_1_10_2_2</t>
  </si>
  <si>
    <t>scheduleTable_5_3_1_10_2_3</t>
  </si>
  <si>
    <t>scheduleTable_5_3_1_10_2_4</t>
  </si>
  <si>
    <t>scheduleTable_5_3_1_10_2_5</t>
  </si>
  <si>
    <t>scheduleTable_5_3_1_10_3_1</t>
  </si>
  <si>
    <t>scheduleTable_5_3_1_10_3_2</t>
  </si>
  <si>
    <t>scheduleTable_5_3_1_10_3_3</t>
  </si>
  <si>
    <t>scheduleTable_5_3_1_10_3_4</t>
  </si>
  <si>
    <t>scheduleTable_5_3_1_10_3_5</t>
  </si>
  <si>
    <t>scheduleTable_5_3_2_5_1_1</t>
  </si>
  <si>
    <t>scheduleTable_5_3_2_6_1_1</t>
  </si>
  <si>
    <t>scheduleTable_5_3_2_7_1_1</t>
  </si>
  <si>
    <t>scheduleTable_5_3_2_8_1_1</t>
  </si>
  <si>
    <t>scheduleTable_5_3_2_8_2_1</t>
  </si>
  <si>
    <t>scheduleTable_5_3_2_9_1_1</t>
  </si>
  <si>
    <t>scheduleTable_5_3_2_10_1_1</t>
  </si>
  <si>
    <t>scheduleTable_5_3_2_10_1_2</t>
  </si>
  <si>
    <t>scheduleTable_5_3_2_10_1_3</t>
  </si>
  <si>
    <t>scheduleTable_5_3_2_10_1_4</t>
  </si>
  <si>
    <t>scheduleTable_5_3_2_10_1_5</t>
  </si>
  <si>
    <t>scheduleTable_5_3_2_10_2_1</t>
  </si>
  <si>
    <t>scheduleTable_5_3_2_10_2_2</t>
  </si>
  <si>
    <t>scheduleTable_5_3_2_10_2_3</t>
  </si>
  <si>
    <t>scheduleTable_5_3_2_10_2_4</t>
  </si>
  <si>
    <t>scheduleTable_5_3_2_10_2_5</t>
  </si>
  <si>
    <t>scheduleTable_5_3_2_10_3_1</t>
  </si>
  <si>
    <t>scheduleTable_5_3_2_10_3_2</t>
  </si>
  <si>
    <t>scheduleTable_5_3_2_10_3_3</t>
  </si>
  <si>
    <t>scheduleTable_5_3_2_10_3_4</t>
  </si>
  <si>
    <t>scheduleTable_5_3_2_10_3_5</t>
  </si>
  <si>
    <t>scheduleTable_5_4_1_1_1_1</t>
  </si>
  <si>
    <t>scheduleTable_5_4_1_2_1_1</t>
  </si>
  <si>
    <t>scheduleTable_5_4_1_3_1_1</t>
  </si>
  <si>
    <t>scheduleTable_5_4_1_4_1_1</t>
  </si>
  <si>
    <t>scheduleTable_5_4_1_5_1_1</t>
  </si>
  <si>
    <t>scheduleTable_5_4_1_6_1_1</t>
  </si>
  <si>
    <t>scheduleTable_5_4_1_7_1_1</t>
  </si>
  <si>
    <t>scheduleTable_5_4_1_8_1_1</t>
  </si>
  <si>
    <t>scheduleTable_5_4_1_8_2_1</t>
  </si>
  <si>
    <t>scheduleTable_5_4_1_9_1_1</t>
  </si>
  <si>
    <t>scheduleTable_5_4_1_10_1_1</t>
  </si>
  <si>
    <t>scheduleTable_5_4_1_10_1_2</t>
  </si>
  <si>
    <t>scheduleTable_5_4_1_10_1_3</t>
  </si>
  <si>
    <t>scheduleTable_5_4_1_10_1_4</t>
  </si>
  <si>
    <t>scheduleTable_5_4_1_10_1_5</t>
  </si>
  <si>
    <t>scheduleTable_5_4_1_10_2_1</t>
  </si>
  <si>
    <t>scheduleTable_5_4_1_10_2_2</t>
  </si>
  <si>
    <t>scheduleTable_5_4_1_10_2_3</t>
  </si>
  <si>
    <t>scheduleTable_5_4_1_10_2_4</t>
  </si>
  <si>
    <t>scheduleTable_5_4_1_10_2_5</t>
  </si>
  <si>
    <t>scheduleTable_5_4_1_10_3_1</t>
  </si>
  <si>
    <t>scheduleTable_5_4_1_10_3_2</t>
  </si>
  <si>
    <t>scheduleTable_5_4_1_10_3_3</t>
  </si>
  <si>
    <t>scheduleTable_5_4_1_10_3_4</t>
  </si>
  <si>
    <t>scheduleTable_5_4_1_10_3_5</t>
  </si>
  <si>
    <t>scheduleTable_5_4_2_5_1_1</t>
  </si>
  <si>
    <t>scheduleTable_5_4_2_6_1_1</t>
  </si>
  <si>
    <t>scheduleTable_5_4_2_7_1_1</t>
  </si>
  <si>
    <t>scheduleTable_5_4_2_8_1_1</t>
  </si>
  <si>
    <t>scheduleTable_5_4_2_8_2_1</t>
  </si>
  <si>
    <t>scheduleTable_5_4_2_9_1_1</t>
  </si>
  <si>
    <t>scheduleTable_5_4_2_10_1_1</t>
  </si>
  <si>
    <t>scheduleTable_5_4_2_10_1_2</t>
  </si>
  <si>
    <t>scheduleTable_5_4_2_10_1_3</t>
  </si>
  <si>
    <t>scheduleTable_5_4_2_10_1_4</t>
  </si>
  <si>
    <t>scheduleTable_5_4_2_10_1_5</t>
  </si>
  <si>
    <t>scheduleTable_5_4_2_10_2_1</t>
  </si>
  <si>
    <t>scheduleTable_5_4_2_10_2_2</t>
  </si>
  <si>
    <t>scheduleTable_5_4_2_10_2_3</t>
  </si>
  <si>
    <t>scheduleTable_5_4_2_10_2_4</t>
  </si>
  <si>
    <t>scheduleTable_5_4_2_10_2_5</t>
  </si>
  <si>
    <t>scheduleTable_5_4_2_10_3_1</t>
  </si>
  <si>
    <t>scheduleTable_5_4_2_10_3_2</t>
  </si>
  <si>
    <t>scheduleTable_5_4_2_10_3_3</t>
  </si>
  <si>
    <t>scheduleTable_5_4_2_10_3_4</t>
  </si>
  <si>
    <t>scheduleTable_5_4_2_10_3_5</t>
  </si>
  <si>
    <t>scheduleTable_5_5_1_1_1_1</t>
  </si>
  <si>
    <t>scheduleTable_5_5_1_2_1_1</t>
  </si>
  <si>
    <t>scheduleTable_5_5_1_3_1_1</t>
  </si>
  <si>
    <t>scheduleTable_5_5_1_4_1_1</t>
  </si>
  <si>
    <t>scheduleTable_5_5_1_5_1_1</t>
  </si>
  <si>
    <t>scheduleTable_5_5_1_6_1_1</t>
  </si>
  <si>
    <t>scheduleTable_5_5_1_7_1_1</t>
  </si>
  <si>
    <t>scheduleTable_5_5_1_8_1_1</t>
  </si>
  <si>
    <t>scheduleTable_5_5_1_8_2_1</t>
  </si>
  <si>
    <t>scheduleTable_5_5_1_9_1_1</t>
  </si>
  <si>
    <t>scheduleTable_5_5_1_10_1_1</t>
  </si>
  <si>
    <t>scheduleTable_5_5_1_10_1_2</t>
  </si>
  <si>
    <t>scheduleTable_5_5_1_10_1_3</t>
  </si>
  <si>
    <t>scheduleTable_5_5_1_10_1_4</t>
  </si>
  <si>
    <t>scheduleTable_5_5_1_10_1_5</t>
  </si>
  <si>
    <t>scheduleTable_5_5_1_10_2_1</t>
  </si>
  <si>
    <t>scheduleTable_5_5_1_10_2_2</t>
  </si>
  <si>
    <t>scheduleTable_5_5_1_10_2_3</t>
  </si>
  <si>
    <t>scheduleTable_5_5_1_10_2_4</t>
  </si>
  <si>
    <t>scheduleTable_5_5_1_10_2_5</t>
  </si>
  <si>
    <t>scheduleTable_5_5_1_10_3_1</t>
  </si>
  <si>
    <t>scheduleTable_5_5_1_10_3_2</t>
  </si>
  <si>
    <t>scheduleTable_5_5_1_10_3_3</t>
  </si>
  <si>
    <t>scheduleTable_5_5_1_10_3_4</t>
  </si>
  <si>
    <t>scheduleTable_5_5_1_10_3_5</t>
  </si>
  <si>
    <t>scheduleTable_5_5_2_5_1_1</t>
  </si>
  <si>
    <t>scheduleTable_5_5_2_6_1_1</t>
  </si>
  <si>
    <t>scheduleTable_5_5_2_7_1_1</t>
  </si>
  <si>
    <t>scheduleTable_5_5_2_8_1_1</t>
  </si>
  <si>
    <t>scheduleTable_5_5_2_8_2_1</t>
  </si>
  <si>
    <t>scheduleTable_5_5_2_9_1_1</t>
  </si>
  <si>
    <t>scheduleTable_5_5_2_10_1_1</t>
  </si>
  <si>
    <t>scheduleTable_5_5_2_10_1_2</t>
  </si>
  <si>
    <t>scheduleTable_5_5_2_10_1_3</t>
  </si>
  <si>
    <t>scheduleTable_5_5_2_10_1_4</t>
  </si>
  <si>
    <t>scheduleTable_5_5_2_10_1_5</t>
  </si>
  <si>
    <t>scheduleTable_5_5_2_10_2_1</t>
  </si>
  <si>
    <t>scheduleTable_5_5_2_10_2_2</t>
  </si>
  <si>
    <t>scheduleTable_5_5_2_10_2_3</t>
  </si>
  <si>
    <t>scheduleTable_5_5_2_10_2_4</t>
  </si>
  <si>
    <t>scheduleTable_5_5_2_10_2_5</t>
  </si>
  <si>
    <t>scheduleTable_5_5_2_10_3_1</t>
  </si>
  <si>
    <t>scheduleTable_5_5_2_10_3_2</t>
  </si>
  <si>
    <t>scheduleTable_5_5_2_10_3_3</t>
  </si>
  <si>
    <t>scheduleTable_5_5_2_10_3_4</t>
  </si>
  <si>
    <t>scheduleTable_5_5_2_10_3_5</t>
  </si>
  <si>
    <t>scheduleTable_a_1_1_1</t>
  </si>
  <si>
    <t>scheduleTable_a_5_1_1</t>
  </si>
  <si>
    <t>scheduleTable_a_6_1_1</t>
  </si>
  <si>
    <t>scheduleTable_a_7_1_1</t>
  </si>
  <si>
    <t>scheduleTable_a_8_1_1</t>
  </si>
  <si>
    <t>scheduleTable_a_8_2_1</t>
  </si>
  <si>
    <t>scheduleTable_a_9_1_1</t>
  </si>
  <si>
    <t>scheduleTable_a_10_1_1</t>
  </si>
  <si>
    <t>scheduleTable_a_10_1_2</t>
  </si>
  <si>
    <t>scheduleTable_a_10_1_3</t>
  </si>
  <si>
    <t>scheduleTable_a_10_1_4</t>
  </si>
  <si>
    <t>scheduleTable_a_10_1_5</t>
  </si>
  <si>
    <t>scheduleTable_a_10_2_1</t>
  </si>
  <si>
    <t>scheduleTable_a_10_2_2</t>
  </si>
  <si>
    <t>scheduleTable_a_10_2_3</t>
  </si>
  <si>
    <t>scheduleTable_a_10_2_4</t>
  </si>
  <si>
    <t>scheduleTable_a_10_2_5</t>
  </si>
  <si>
    <t>scheduleTable_a_10_3_1</t>
  </si>
  <si>
    <t>scheduleTable_a_10_3_2</t>
  </si>
  <si>
    <t>scheduleTable_a_10_3_3</t>
  </si>
  <si>
    <t>scheduleTable_a_10_3_4</t>
  </si>
  <si>
    <t>scheduleTable_a_10_3_5</t>
  </si>
  <si>
    <t>scheduleTable_b_1_1_1</t>
  </si>
  <si>
    <t>scheduleTable_b_2_1_1</t>
  </si>
  <si>
    <t>scheduleTable_b_5_1_1</t>
  </si>
  <si>
    <t>scheduleTable_b_6_1_1</t>
  </si>
  <si>
    <t>scheduleTable_b_7_1_1</t>
  </si>
  <si>
    <t>scheduleTable_b_8_1_1</t>
  </si>
  <si>
    <t>scheduleTable_b_8_2_1</t>
  </si>
  <si>
    <t>scheduleTable_b_9_1_1</t>
  </si>
  <si>
    <t>scheduleTable_b_10_1_1</t>
  </si>
  <si>
    <t>scheduleTable_b_10_1_2</t>
  </si>
  <si>
    <t>scheduleTable_b_10_1_3</t>
  </si>
  <si>
    <t>scheduleTable_b_10_1_4</t>
  </si>
  <si>
    <t>scheduleTable_b_10_1_5</t>
  </si>
  <si>
    <t>scheduleTable_b_10_2_1</t>
  </si>
  <si>
    <t>scheduleTable_b_10_2_2</t>
  </si>
  <si>
    <t>scheduleTable_b_10_2_3</t>
  </si>
  <si>
    <t>scheduleTable_b_10_2_4</t>
  </si>
  <si>
    <t>scheduleTable_b_10_2_5</t>
  </si>
  <si>
    <t>scheduleTable_b_10_3_1</t>
  </si>
  <si>
    <t>scheduleTable_b_10_3_2</t>
  </si>
  <si>
    <t>scheduleTable_b_10_3_3</t>
  </si>
  <si>
    <t>scheduleTable_b_10_3_4</t>
  </si>
  <si>
    <t>scheduleTable_b_10_3_5</t>
  </si>
  <si>
    <t>scheduleTable_c_1_1_1</t>
  </si>
  <si>
    <t>scheduleTable_c_5_1_1</t>
  </si>
  <si>
    <t>scheduleTable_c_6_1_1</t>
  </si>
  <si>
    <t>scheduleTable_c_7_1_1</t>
  </si>
  <si>
    <t>scheduleTable_c_8_1_1</t>
  </si>
  <si>
    <t>scheduleTable_c_8_2_1</t>
  </si>
  <si>
    <t>scheduleTable_c_9_1_1</t>
  </si>
  <si>
    <t>scheduleTable_c_10_1_1</t>
  </si>
  <si>
    <t>scheduleTable_c_10_1_2</t>
  </si>
  <si>
    <t>scheduleTable_c_10_1_3</t>
  </si>
  <si>
    <t>scheduleTable_c_10_1_4</t>
  </si>
  <si>
    <t>scheduleTable_c_10_1_5</t>
  </si>
  <si>
    <t>scheduleTable_c_10_2_1</t>
  </si>
  <si>
    <t>scheduleTable_c_10_2_2</t>
  </si>
  <si>
    <t>scheduleTable_c_10_2_3</t>
  </si>
  <si>
    <t>scheduleTable_c_10_2_4</t>
  </si>
  <si>
    <t>scheduleTable_c_10_2_5</t>
  </si>
  <si>
    <t>scheduleTable_c_10_3_1</t>
  </si>
  <si>
    <t>scheduleTable_c_10_3_2</t>
  </si>
  <si>
    <t>scheduleTable_c_10_3_3</t>
  </si>
  <si>
    <t>scheduleTable_c_10_3_4</t>
  </si>
  <si>
    <t>scheduleTable_c_10_3_5</t>
  </si>
  <si>
    <t>scheduleTable_d_1_1_1</t>
  </si>
  <si>
    <t>scheduleTable_d_2_1_1</t>
  </si>
  <si>
    <t>scheduleTable_d_5_1_1</t>
  </si>
  <si>
    <t>scheduleTable_d_6_1_1</t>
  </si>
  <si>
    <t>scheduleTable_d_7_1_1</t>
  </si>
  <si>
    <t>scheduleTable_d_8_1_1</t>
  </si>
  <si>
    <t>scheduleTable_d_8_2_1</t>
  </si>
  <si>
    <t>scheduleTable_d_9_1_1</t>
  </si>
  <si>
    <t>scheduleTable_d_10_1_1</t>
  </si>
  <si>
    <t>scheduleTable_d_10_1_2</t>
  </si>
  <si>
    <t>scheduleTable_d_10_1_3</t>
  </si>
  <si>
    <t>scheduleTable_d_10_1_4</t>
  </si>
  <si>
    <t>scheduleTable_d_10_1_5</t>
  </si>
  <si>
    <t>scheduleTable_d_10_2_1</t>
  </si>
  <si>
    <t>scheduleTable_d_10_2_2</t>
  </si>
  <si>
    <t>scheduleTable_d_10_2_3</t>
  </si>
  <si>
    <t>scheduleTable_d_10_2_4</t>
  </si>
  <si>
    <t>scheduleTable_d_10_2_5</t>
  </si>
  <si>
    <t>scheduleTable_d_10_3_1</t>
  </si>
  <si>
    <t>scheduleTable_d_10_3_2</t>
  </si>
  <si>
    <t>scheduleTable_d_10_3_3</t>
  </si>
  <si>
    <t>scheduleTable_d_10_3_4</t>
  </si>
  <si>
    <t>scheduleTable_d_10_3_5</t>
  </si>
  <si>
    <t>HFS__scheduleTable__COL__10</t>
  </si>
  <si>
    <t>HFS__scheduleTable__ROW</t>
  </si>
  <si>
    <t>HFS__scheduleTable__ROW__4</t>
  </si>
  <si>
    <t>HFS__scheduleTable__ROW__5</t>
  </si>
  <si>
    <t>2.1.</t>
  </si>
  <si>
    <t>2.2.</t>
  </si>
  <si>
    <t>Docieplenie i zmiana sposobu użytkowania budynku gospodarczego na magazynowy - Prace budowlane, w tym prace rozbiórkowe oraz budowlne</t>
  </si>
  <si>
    <t>`</t>
  </si>
  <si>
    <t xml:space="preserve">   </t>
  </si>
  <si>
    <t>Koszty poniesione
do dnia 31.12.2019</t>
  </si>
  <si>
    <t>1.1.</t>
  </si>
  <si>
    <t>1.2.</t>
  </si>
  <si>
    <t>1.3.</t>
  </si>
  <si>
    <t>1.4.</t>
  </si>
  <si>
    <t>Wykonanie podkonstruckji pod montaż płyt warstwowych oraz zamurowań</t>
  </si>
  <si>
    <t>Roboty ziemne</t>
  </si>
  <si>
    <t>Wykonanie konstrukcji stalowej hali</t>
  </si>
  <si>
    <t>Wykonanie instalacji elektrycznej z przyłączami</t>
  </si>
  <si>
    <t>Wykonanie instalacji sanitarnych z przyłączami</t>
  </si>
  <si>
    <t>2.4.</t>
  </si>
  <si>
    <t>2.5.</t>
  </si>
  <si>
    <t>2.6.</t>
  </si>
  <si>
    <t>2.7.</t>
  </si>
  <si>
    <t>2.8.</t>
  </si>
  <si>
    <t>2.9.</t>
  </si>
  <si>
    <t>2.10.</t>
  </si>
  <si>
    <t>2.11.</t>
  </si>
  <si>
    <t>Wykonanie fundamentów, konstrukcji doku, ściany oporowej, izolacji, podbudowy pod posadzkę</t>
  </si>
  <si>
    <t>Wykonanie obudowy ścian i dachu płyty warstwowej z rdzeniem z pianki PIR z  montażem okien, dzwi i bram. Obudwa ścian z płyty gr. 10 cm, obudowa dachu z płyty gr. 12 cm.</t>
  </si>
  <si>
    <t>Wykonanie posadzki przemysłowej o gr. 18 cm ze zbrojeniem rozproszonym</t>
  </si>
  <si>
    <t>Wykonanie utwardzenia terenu z kostki betonowej gr. 8 cm wraz z odwodnieniem</t>
  </si>
  <si>
    <t>Wykonanie chłodni. Obudowa ścian i sufitu pomieszczenia chłodni wykonana z płyt warstwowych o gr. 16 cm z rdzeniem z pianki PIR.</t>
  </si>
  <si>
    <t>Wykonanie pomieszczeń socjalnych. Ściany i sufit części socjalnej wykonane z płyt gipsowo-kartonowych na stelażu.</t>
  </si>
  <si>
    <t>Wykonanie izolacji fundamentów wraz z wykopami. Izolacja termiczna w gruncie gr. 5 cm, na cokole 8 cm</t>
  </si>
  <si>
    <t>Montaż płyta warstowych wraz z obróbkami i parapetami. Płyty warstwowe z rdzeniem z PIR o gr. 8 cm</t>
  </si>
  <si>
    <t>Wykonanie podbitki okapu z blachy trapezowej z obróbkami</t>
  </si>
  <si>
    <t>20… r.</t>
  </si>
  <si>
    <t>20…r.</t>
  </si>
  <si>
    <t>Załącznik nr 7 - Harmonogram rzeczowo - finansowy
Zapytanie ofertowe nr ZO/1/05/2021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</si>
</sst>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;\(#,##0.0000\)"/>
    <numFmt numFmtId="165" formatCode="#,##0;\(#,##0\)"/>
    <numFmt numFmtId="166" formatCode="#,##0.00;\(#,##0.00\)"/>
  </numFmts>
  <fonts count="18" x14ac:knownFonts="1">
    <font>
      <sz val="10"/>
      <color rgb="FF000000"/>
      <name val="Arial"/>
    </font>
    <font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8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2" borderId="0" xfId="0" applyFill="1" applyAlignment="1">
      <alignment horizontal="left" vertical="top" wrapText="1"/>
    </xf>
    <xf numFmtId="0" fontId="1" fillId="3" borderId="1" xfId="0" applyFont="1" applyFill="1" applyBorder="1" applyAlignment="1">
      <alignment horizontal="center" vertical="center" wrapText="1"/>
    </xf>
    <xf numFmtId="165" fontId="6" fillId="8" borderId="5" xfId="0" applyNumberFormat="1" applyFont="1" applyFill="1" applyBorder="1" applyAlignment="1">
      <alignment horizontal="right" vertical="center" wrapText="1"/>
    </xf>
    <xf numFmtId="166" fontId="7" fillId="9" borderId="6" xfId="0" applyNumberFormat="1" applyFont="1" applyFill="1" applyBorder="1" applyAlignment="1">
      <alignment horizontal="right" vertical="center" wrapText="1"/>
    </xf>
    <xf numFmtId="0" fontId="8" fillId="10" borderId="7" xfId="0" applyFont="1" applyFill="1" applyBorder="1" applyAlignment="1">
      <alignment horizontal="center" vertical="top" wrapText="1"/>
    </xf>
    <xf numFmtId="165" fontId="10" fillId="11" borderId="9" xfId="0" applyNumberFormat="1" applyFont="1" applyFill="1" applyBorder="1" applyAlignment="1">
      <alignment horizontal="left" vertical="top" wrapText="1"/>
    </xf>
    <xf numFmtId="0" fontId="11" fillId="12" borderId="10" xfId="0" applyFont="1" applyFill="1" applyBorder="1" applyAlignment="1">
      <alignment horizontal="left" vertical="top" wrapText="1"/>
    </xf>
    <xf numFmtId="165" fontId="13" fillId="14" borderId="12" xfId="0" applyNumberFormat="1" applyFont="1" applyFill="1" applyBorder="1" applyAlignment="1">
      <alignment horizontal="right" vertical="center" wrapText="1"/>
    </xf>
    <xf numFmtId="165" fontId="10" fillId="16" borderId="9" xfId="0" applyNumberFormat="1" applyFont="1" applyFill="1" applyBorder="1" applyAlignment="1">
      <alignment horizontal="left" vertical="top" wrapText="1"/>
    </xf>
    <xf numFmtId="165" fontId="6" fillId="16" borderId="5" xfId="0" applyNumberFormat="1" applyFont="1" applyFill="1" applyBorder="1" applyAlignment="1">
      <alignment horizontal="right" vertical="center" wrapText="1"/>
    </xf>
    <xf numFmtId="166" fontId="7" fillId="16" borderId="6" xfId="0" applyNumberFormat="1" applyFont="1" applyFill="1" applyBorder="1" applyAlignment="1">
      <alignment horizontal="right" vertical="center" wrapText="1"/>
    </xf>
    <xf numFmtId="0" fontId="8" fillId="16" borderId="7" xfId="0" applyFont="1" applyFill="1" applyBorder="1" applyAlignment="1">
      <alignment horizontal="center" vertical="top" wrapText="1"/>
    </xf>
    <xf numFmtId="165" fontId="10" fillId="17" borderId="9" xfId="0" applyNumberFormat="1" applyFont="1" applyFill="1" applyBorder="1" applyAlignment="1">
      <alignment horizontal="left" vertical="top" wrapText="1"/>
    </xf>
    <xf numFmtId="165" fontId="6" fillId="17" borderId="5" xfId="0" applyNumberFormat="1" applyFont="1" applyFill="1" applyBorder="1" applyAlignment="1">
      <alignment horizontal="right" vertical="center" wrapText="1"/>
    </xf>
    <xf numFmtId="166" fontId="7" fillId="17" borderId="6" xfId="0" applyNumberFormat="1" applyFont="1" applyFill="1" applyBorder="1" applyAlignment="1">
      <alignment horizontal="right" vertical="center" wrapText="1"/>
    </xf>
    <xf numFmtId="0" fontId="8" fillId="17" borderId="7" xfId="0" applyFont="1" applyFill="1" applyBorder="1" applyAlignment="1">
      <alignment horizontal="center" vertical="top" wrapText="1"/>
    </xf>
    <xf numFmtId="0" fontId="11" fillId="16" borderId="10" xfId="0" applyFont="1" applyFill="1" applyBorder="1" applyAlignment="1">
      <alignment horizontal="left" vertical="top" wrapText="1"/>
    </xf>
    <xf numFmtId="165" fontId="0" fillId="2" borderId="0" xfId="0" applyNumberForma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0" fontId="4" fillId="6" borderId="3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horizontal="left" vertical="center" wrapText="1"/>
    </xf>
    <xf numFmtId="165" fontId="16" fillId="8" borderId="5" xfId="0" applyNumberFormat="1" applyFont="1" applyFill="1" applyBorder="1" applyAlignment="1">
      <alignment horizontal="right" vertical="center" wrapText="1"/>
    </xf>
    <xf numFmtId="166" fontId="16" fillId="9" borderId="6" xfId="0" applyNumberFormat="1" applyFont="1" applyFill="1" applyBorder="1" applyAlignment="1">
      <alignment horizontal="right" vertical="center" wrapText="1"/>
    </xf>
    <xf numFmtId="0" fontId="16" fillId="10" borderId="7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left" vertical="top" wrapText="1"/>
    </xf>
    <xf numFmtId="4" fontId="0" fillId="2" borderId="0" xfId="0" applyNumberFormat="1" applyFill="1" applyAlignment="1">
      <alignment horizontal="left" vertical="top" wrapText="1"/>
    </xf>
    <xf numFmtId="165" fontId="17" fillId="8" borderId="5" xfId="0" applyNumberFormat="1" applyFont="1" applyFill="1" applyBorder="1" applyAlignment="1">
      <alignment horizontal="righ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6" fillId="0" borderId="5" xfId="0" applyNumberFormat="1" applyFont="1" applyFill="1" applyBorder="1" applyAlignment="1">
      <alignment horizontal="right" vertical="center" wrapText="1"/>
    </xf>
    <xf numFmtId="165" fontId="6" fillId="0" borderId="5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14" fillId="0" borderId="14" xfId="0" applyFont="1" applyFill="1" applyBorder="1" applyAlignment="1">
      <alignment horizontal="right" vertical="center" wrapText="1"/>
    </xf>
    <xf numFmtId="0" fontId="1" fillId="5" borderId="2" xfId="0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right" vertical="center" wrapText="1"/>
    </xf>
    <xf numFmtId="0" fontId="1" fillId="15" borderId="14" xfId="0" applyFont="1" applyFill="1" applyBorder="1" applyAlignment="1">
      <alignment horizontal="right" vertical="center" wrapText="1"/>
    </xf>
    <xf numFmtId="0" fontId="14" fillId="15" borderId="14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top" wrapText="1"/>
    </xf>
    <xf numFmtId="0" fontId="11" fillId="16" borderId="10" xfId="0" applyFont="1" applyFill="1" applyBorder="1" applyAlignment="1">
      <alignment horizontal="left" vertical="top" wrapText="1"/>
    </xf>
    <xf numFmtId="0" fontId="12" fillId="13" borderId="11" xfId="0" applyFont="1" applyFill="1" applyBorder="1" applyAlignment="1">
      <alignment horizontal="right" vertical="top" wrapText="1"/>
    </xf>
    <xf numFmtId="0" fontId="11" fillId="12" borderId="10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164" fontId="5" fillId="7" borderId="4" xfId="0" applyNumberFormat="1" applyFont="1" applyFill="1" applyBorder="1" applyAlignment="1">
      <alignment horizontal="right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left" vertical="center" wrapText="1"/>
    </xf>
    <xf numFmtId="164" fontId="16" fillId="7" borderId="4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horizontal="left" vertical="center" wrapText="1"/>
    </xf>
    <xf numFmtId="0" fontId="9" fillId="17" borderId="8" xfId="0" applyFont="1" applyFill="1" applyBorder="1" applyAlignment="1">
      <alignment horizontal="center" vertical="top" wrapText="1"/>
    </xf>
    <xf numFmtId="0" fontId="1" fillId="5" borderId="16" xfId="0" applyFont="1" applyFill="1" applyBorder="1" applyAlignment="1">
      <alignment horizontal="right" vertical="center" wrapText="1"/>
    </xf>
    <xf numFmtId="0" fontId="3" fillId="5" borderId="15" xfId="0" applyFont="1" applyFill="1" applyBorder="1" applyAlignment="1">
      <alignment horizontal="right" vertical="center" wrapText="1"/>
    </xf>
    <xf numFmtId="0" fontId="1" fillId="15" borderId="15" xfId="0" applyFont="1" applyFill="1" applyBorder="1" applyAlignment="1">
      <alignment horizontal="right" vertical="center" wrapText="1"/>
    </xf>
    <xf numFmtId="0" fontId="14" fillId="15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6"/>
  <sheetViews>
    <sheetView tabSelected="1" zoomScale="98" zoomScaleNormal="98" zoomScaleSheetLayoutView="80" workbookViewId="0">
      <selection activeCell="B3" sqref="B3:H4"/>
    </sheetView>
  </sheetViews>
  <sheetFormatPr defaultRowHeight="13.2" x14ac:dyDescent="0.25"/>
  <cols>
    <col min="1" max="1" width="4.44140625" customWidth="1"/>
    <col min="2" max="2" width="27.33203125" customWidth="1"/>
    <col min="3" max="3" width="2.6640625" customWidth="1"/>
    <col min="4" max="4" width="9" customWidth="1"/>
    <col min="5" max="5" width="10.44140625" customWidth="1"/>
    <col min="6" max="6" width="12" customWidth="1"/>
    <col min="7" max="8" width="13.44140625" customWidth="1"/>
    <col min="9" max="9" width="10.44140625" customWidth="1"/>
    <col min="10" max="10" width="3.109375" customWidth="1"/>
    <col min="11" max="11" width="12" customWidth="1"/>
    <col min="12" max="12" width="11.109375" customWidth="1"/>
    <col min="13" max="13" width="10.109375" customWidth="1"/>
    <col min="14" max="14" width="12.109375" customWidth="1"/>
    <col min="15" max="15" width="11.109375" customWidth="1"/>
    <col min="16" max="16" width="12" customWidth="1"/>
    <col min="17" max="17" width="11.109375" customWidth="1"/>
    <col min="18" max="18" width="10.109375" customWidth="1"/>
    <col min="19" max="19" width="12.109375" customWidth="1"/>
    <col min="20" max="20" width="11.109375" customWidth="1"/>
    <col min="21" max="21" width="12" customWidth="1"/>
    <col min="22" max="22" width="11.109375" customWidth="1"/>
    <col min="23" max="23" width="11.88671875" bestFit="1" customWidth="1"/>
    <col min="24" max="24" width="12.109375" customWidth="1"/>
    <col min="25" max="25" width="11.109375" customWidth="1"/>
    <col min="26" max="26" width="12" customWidth="1"/>
  </cols>
  <sheetData>
    <row r="1" spans="1:32" s="18" customFormat="1" x14ac:dyDescent="0.25"/>
    <row r="2" spans="1:32" s="18" customFormat="1" ht="33" customHeight="1" x14ac:dyDescent="0.25">
      <c r="A2" s="59" t="s">
        <v>564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</row>
    <row r="3" spans="1:32" s="18" customFormat="1" ht="25.2" customHeight="1" x14ac:dyDescent="0.25">
      <c r="A3" s="19"/>
      <c r="B3" s="51"/>
      <c r="C3" s="51"/>
      <c r="D3" s="51"/>
      <c r="E3" s="51"/>
      <c r="F3" s="51"/>
      <c r="G3" s="51"/>
      <c r="H3" s="51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32" s="18" customFormat="1" ht="25.2" customHeight="1" x14ac:dyDescent="0.25">
      <c r="A4" s="19"/>
      <c r="B4" s="51"/>
      <c r="C4" s="51"/>
      <c r="D4" s="51"/>
      <c r="E4" s="51"/>
      <c r="F4" s="51"/>
      <c r="G4" s="51"/>
      <c r="H4" s="51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32" s="18" customFormat="1" x14ac:dyDescent="0.25"/>
    <row r="6" spans="1:32" ht="62.7" customHeight="1" x14ac:dyDescent="0.25">
      <c r="A6" s="40" t="s">
        <v>0</v>
      </c>
      <c r="B6" s="40" t="s">
        <v>1</v>
      </c>
      <c r="C6" s="40"/>
      <c r="D6" s="40" t="s">
        <v>2</v>
      </c>
      <c r="E6" s="40" t="s">
        <v>3</v>
      </c>
      <c r="F6" s="40" t="s">
        <v>4</v>
      </c>
      <c r="G6" s="40" t="s">
        <v>5</v>
      </c>
      <c r="H6" s="40" t="s">
        <v>6</v>
      </c>
      <c r="I6" s="40" t="s">
        <v>7</v>
      </c>
      <c r="J6" s="40"/>
      <c r="K6" s="57" t="s">
        <v>535</v>
      </c>
      <c r="L6" s="40" t="s">
        <v>8</v>
      </c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32" ht="40.5" customHeight="1" x14ac:dyDescent="0.25">
      <c r="A7" s="40" t="s">
        <v>0</v>
      </c>
      <c r="B7" s="40" t="s">
        <v>1</v>
      </c>
      <c r="C7" s="40"/>
      <c r="D7" s="40" t="s">
        <v>2</v>
      </c>
      <c r="E7" s="40" t="s">
        <v>3</v>
      </c>
      <c r="F7" s="40" t="s">
        <v>4</v>
      </c>
      <c r="G7" s="40" t="s">
        <v>5</v>
      </c>
      <c r="H7" s="40" t="s">
        <v>6</v>
      </c>
      <c r="I7" s="40" t="s">
        <v>7</v>
      </c>
      <c r="J7" s="40"/>
      <c r="K7" s="58"/>
      <c r="L7" s="40" t="s">
        <v>8</v>
      </c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32" ht="27.45" customHeight="1" x14ac:dyDescent="0.25">
      <c r="A8" s="40" t="s">
        <v>0</v>
      </c>
      <c r="B8" s="40" t="s">
        <v>1</v>
      </c>
      <c r="C8" s="40"/>
      <c r="D8" s="40" t="s">
        <v>2</v>
      </c>
      <c r="E8" s="40" t="s">
        <v>3</v>
      </c>
      <c r="F8" s="40" t="s">
        <v>4</v>
      </c>
      <c r="G8" s="40" t="s">
        <v>9</v>
      </c>
      <c r="H8" s="40" t="s">
        <v>9</v>
      </c>
      <c r="I8" s="40" t="s">
        <v>10</v>
      </c>
      <c r="J8" s="40"/>
      <c r="K8" s="40" t="s">
        <v>9</v>
      </c>
      <c r="L8" s="53" t="s">
        <v>563</v>
      </c>
      <c r="M8" s="54"/>
      <c r="N8" s="55" t="s">
        <v>11</v>
      </c>
      <c r="O8" s="56"/>
      <c r="P8" s="1" t="s">
        <v>12</v>
      </c>
      <c r="Q8" s="33" t="s">
        <v>562</v>
      </c>
      <c r="R8" s="34"/>
      <c r="S8" s="35" t="s">
        <v>11</v>
      </c>
      <c r="T8" s="35"/>
      <c r="U8" s="40" t="s">
        <v>12</v>
      </c>
      <c r="V8" s="36" t="s">
        <v>563</v>
      </c>
      <c r="W8" s="37"/>
      <c r="X8" s="38" t="s">
        <v>11</v>
      </c>
      <c r="Y8" s="39"/>
      <c r="Z8" s="40" t="s">
        <v>12</v>
      </c>
    </row>
    <row r="9" spans="1:32" ht="13.65" customHeight="1" x14ac:dyDescent="0.25">
      <c r="A9" s="40" t="s">
        <v>0</v>
      </c>
      <c r="B9" s="40" t="s">
        <v>1</v>
      </c>
      <c r="C9" s="40"/>
      <c r="D9" s="40" t="s">
        <v>2</v>
      </c>
      <c r="E9" s="40" t="s">
        <v>3</v>
      </c>
      <c r="F9" s="40" t="s">
        <v>4</v>
      </c>
      <c r="G9" s="40" t="s">
        <v>9</v>
      </c>
      <c r="H9" s="40" t="s">
        <v>9</v>
      </c>
      <c r="I9" s="40" t="s">
        <v>10</v>
      </c>
      <c r="J9" s="40"/>
      <c r="K9" s="40" t="s">
        <v>9</v>
      </c>
      <c r="L9" s="1" t="s">
        <v>13</v>
      </c>
      <c r="M9" s="1" t="s">
        <v>14</v>
      </c>
      <c r="N9" s="1" t="s">
        <v>15</v>
      </c>
      <c r="O9" s="1" t="s">
        <v>16</v>
      </c>
      <c r="P9" s="1" t="s">
        <v>12</v>
      </c>
      <c r="Q9" s="30" t="s">
        <v>13</v>
      </c>
      <c r="R9" s="30" t="s">
        <v>14</v>
      </c>
      <c r="S9" s="30" t="s">
        <v>15</v>
      </c>
      <c r="T9" s="30" t="s">
        <v>16</v>
      </c>
      <c r="U9" s="40" t="s">
        <v>12</v>
      </c>
      <c r="V9" s="30" t="s">
        <v>13</v>
      </c>
      <c r="W9" s="30" t="s">
        <v>14</v>
      </c>
      <c r="X9" s="30" t="s">
        <v>15</v>
      </c>
      <c r="Y9" s="30" t="s">
        <v>16</v>
      </c>
      <c r="Z9" s="40" t="s">
        <v>12</v>
      </c>
    </row>
    <row r="10" spans="1:32" ht="35.25" customHeight="1" x14ac:dyDescent="0.25">
      <c r="A10" s="48">
        <v>1</v>
      </c>
      <c r="B10" s="49" t="s">
        <v>532</v>
      </c>
      <c r="C10" s="49"/>
      <c r="D10" s="49" t="s">
        <v>17</v>
      </c>
      <c r="E10" s="50">
        <v>1</v>
      </c>
      <c r="F10" s="22" t="s">
        <v>18</v>
      </c>
      <c r="G10" s="23">
        <f>G12+G14+G16+G18</f>
        <v>0</v>
      </c>
      <c r="H10" s="23" t="s">
        <v>19</v>
      </c>
      <c r="I10" s="24" t="s">
        <v>19</v>
      </c>
      <c r="J10" s="25" t="s">
        <v>19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31">
        <v>0</v>
      </c>
      <c r="R10" s="31">
        <f>R12+R14+R16+R18</f>
        <v>0</v>
      </c>
      <c r="S10" s="31">
        <f>S12+S14+S16+S18</f>
        <v>0</v>
      </c>
      <c r="T10" s="31">
        <v>0</v>
      </c>
      <c r="U10" s="23">
        <f>SUM(Q10:T10)</f>
        <v>0</v>
      </c>
      <c r="V10" s="31">
        <v>0</v>
      </c>
      <c r="W10" s="31">
        <v>0</v>
      </c>
      <c r="X10" s="31">
        <v>0</v>
      </c>
      <c r="Y10" s="31">
        <v>0</v>
      </c>
      <c r="Z10" s="23">
        <f>SUM(V10:Y10)</f>
        <v>0</v>
      </c>
    </row>
    <row r="11" spans="1:32" ht="35.25" customHeight="1" x14ac:dyDescent="0.25">
      <c r="A11" s="48" t="s">
        <v>22</v>
      </c>
      <c r="B11" s="49" t="s">
        <v>23</v>
      </c>
      <c r="C11" s="49"/>
      <c r="D11" s="49" t="s">
        <v>17</v>
      </c>
      <c r="E11" s="50">
        <v>1</v>
      </c>
      <c r="F11" s="22" t="s">
        <v>20</v>
      </c>
      <c r="G11" s="23">
        <f>G13+G15+G17+G19</f>
        <v>0</v>
      </c>
      <c r="H11" s="23">
        <f>H13+H15+H17+H19</f>
        <v>0</v>
      </c>
      <c r="I11" s="24">
        <v>100</v>
      </c>
      <c r="J11" s="25" t="s">
        <v>21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31">
        <v>0</v>
      </c>
      <c r="R11" s="31">
        <f>R13+R15+R17+R19</f>
        <v>0</v>
      </c>
      <c r="S11" s="31">
        <f>S13+S15+S17+S19</f>
        <v>0</v>
      </c>
      <c r="T11" s="31">
        <v>0</v>
      </c>
      <c r="U11" s="23">
        <f t="shared" ref="U11:U43" si="0">SUM(Q11:T11)</f>
        <v>0</v>
      </c>
      <c r="V11" s="31">
        <v>0</v>
      </c>
      <c r="W11" s="31">
        <v>0</v>
      </c>
      <c r="X11" s="31">
        <v>0</v>
      </c>
      <c r="Y11" s="31">
        <v>0</v>
      </c>
      <c r="Z11" s="23">
        <f t="shared" ref="Z11:Z43" si="1">SUM(V11:Y11)</f>
        <v>0</v>
      </c>
      <c r="AF11" t="s">
        <v>534</v>
      </c>
    </row>
    <row r="12" spans="1:32" s="20" customFormat="1" ht="18.75" customHeight="1" x14ac:dyDescent="0.25">
      <c r="A12" s="40" t="s">
        <v>536</v>
      </c>
      <c r="B12" s="45" t="s">
        <v>559</v>
      </c>
      <c r="C12" s="46"/>
      <c r="D12" s="46" t="s">
        <v>17</v>
      </c>
      <c r="E12" s="47">
        <v>1</v>
      </c>
      <c r="F12" s="21" t="s">
        <v>18</v>
      </c>
      <c r="G12" s="2"/>
      <c r="H12" s="2" t="s">
        <v>19</v>
      </c>
      <c r="I12" s="3" t="s">
        <v>19</v>
      </c>
      <c r="J12" s="4" t="s">
        <v>19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32">
        <f>Q13</f>
        <v>0</v>
      </c>
      <c r="R12" s="32"/>
      <c r="S12" s="32">
        <f>S13</f>
        <v>0</v>
      </c>
      <c r="T12" s="32">
        <f t="shared" ref="T12" si="2">T13</f>
        <v>0</v>
      </c>
      <c r="U12" s="2">
        <f>SUM(Q12:T12)</f>
        <v>0</v>
      </c>
      <c r="V12" s="32">
        <v>0</v>
      </c>
      <c r="W12" s="32">
        <v>0</v>
      </c>
      <c r="X12" s="32">
        <v>0</v>
      </c>
      <c r="Y12" s="32">
        <v>0</v>
      </c>
      <c r="Z12" s="2">
        <f>SUM(V12:Y12)</f>
        <v>0</v>
      </c>
    </row>
    <row r="13" spans="1:32" s="20" customFormat="1" ht="18.75" customHeight="1" x14ac:dyDescent="0.25">
      <c r="A13" s="40" t="s">
        <v>22</v>
      </c>
      <c r="B13" s="46" t="s">
        <v>23</v>
      </c>
      <c r="C13" s="46"/>
      <c r="D13" s="46" t="s">
        <v>17</v>
      </c>
      <c r="E13" s="47">
        <v>1</v>
      </c>
      <c r="F13" s="21" t="s">
        <v>20</v>
      </c>
      <c r="G13" s="2"/>
      <c r="H13" s="2">
        <f>G13</f>
        <v>0</v>
      </c>
      <c r="I13" s="3">
        <v>100</v>
      </c>
      <c r="J13" s="4" t="s">
        <v>21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32">
        <v>0</v>
      </c>
      <c r="R13" s="32"/>
      <c r="S13" s="32">
        <f>G13-R13</f>
        <v>0</v>
      </c>
      <c r="T13" s="32">
        <v>0</v>
      </c>
      <c r="U13" s="2">
        <f t="shared" ref="U13" si="3">SUM(Q13:T13)</f>
        <v>0</v>
      </c>
      <c r="V13" s="32">
        <v>0</v>
      </c>
      <c r="W13" s="32">
        <v>0</v>
      </c>
      <c r="X13" s="32">
        <v>0</v>
      </c>
      <c r="Y13" s="32">
        <v>0</v>
      </c>
      <c r="Z13" s="2">
        <f t="shared" ref="Z13" si="4">SUM(V13:Y13)</f>
        <v>0</v>
      </c>
    </row>
    <row r="14" spans="1:32" s="20" customFormat="1" ht="18.75" customHeight="1" x14ac:dyDescent="0.25">
      <c r="A14" s="40" t="s">
        <v>537</v>
      </c>
      <c r="B14" s="45" t="s">
        <v>540</v>
      </c>
      <c r="C14" s="46"/>
      <c r="D14" s="46" t="s">
        <v>17</v>
      </c>
      <c r="E14" s="47">
        <v>1</v>
      </c>
      <c r="F14" s="21" t="s">
        <v>18</v>
      </c>
      <c r="G14" s="2"/>
      <c r="H14" s="2" t="s">
        <v>19</v>
      </c>
      <c r="I14" s="3" t="s">
        <v>19</v>
      </c>
      <c r="J14" s="4" t="s">
        <v>19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f>P15</f>
        <v>0</v>
      </c>
      <c r="Q14" s="32">
        <f>Q15</f>
        <v>0</v>
      </c>
      <c r="R14" s="32"/>
      <c r="S14" s="32">
        <f t="shared" ref="S14:T14" si="5">S15</f>
        <v>0</v>
      </c>
      <c r="T14" s="32">
        <f t="shared" si="5"/>
        <v>0</v>
      </c>
      <c r="U14" s="2">
        <f>SUM(Q14:T14)</f>
        <v>0</v>
      </c>
      <c r="V14" s="32">
        <v>0</v>
      </c>
      <c r="W14" s="32">
        <v>0</v>
      </c>
      <c r="X14" s="32">
        <v>0</v>
      </c>
      <c r="Y14" s="32">
        <v>0</v>
      </c>
      <c r="Z14" s="2">
        <f>SUM(V14:Y14)</f>
        <v>0</v>
      </c>
    </row>
    <row r="15" spans="1:32" s="20" customFormat="1" ht="18.75" customHeight="1" x14ac:dyDescent="0.25">
      <c r="A15" s="40" t="s">
        <v>22</v>
      </c>
      <c r="B15" s="46" t="s">
        <v>23</v>
      </c>
      <c r="C15" s="46"/>
      <c r="D15" s="46" t="s">
        <v>17</v>
      </c>
      <c r="E15" s="47">
        <v>1</v>
      </c>
      <c r="F15" s="21" t="s">
        <v>20</v>
      </c>
      <c r="G15" s="2"/>
      <c r="H15" s="2">
        <f>G15</f>
        <v>0</v>
      </c>
      <c r="I15" s="3">
        <v>100</v>
      </c>
      <c r="J15" s="4" t="s">
        <v>21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32">
        <v>0</v>
      </c>
      <c r="R15" s="32"/>
      <c r="S15" s="32">
        <f>G15-R15</f>
        <v>0</v>
      </c>
      <c r="T15" s="32">
        <v>0</v>
      </c>
      <c r="U15" s="2">
        <f t="shared" ref="U15" si="6">SUM(Q15:T15)</f>
        <v>0</v>
      </c>
      <c r="V15" s="32">
        <v>0</v>
      </c>
      <c r="W15" s="32">
        <v>0</v>
      </c>
      <c r="X15" s="32">
        <v>0</v>
      </c>
      <c r="Y15" s="32">
        <v>0</v>
      </c>
      <c r="Z15" s="2">
        <f t="shared" ref="Z15" si="7">SUM(V15:Y15)</f>
        <v>0</v>
      </c>
    </row>
    <row r="16" spans="1:32" s="20" customFormat="1" ht="18.75" customHeight="1" x14ac:dyDescent="0.25">
      <c r="A16" s="40" t="s">
        <v>538</v>
      </c>
      <c r="B16" s="45" t="s">
        <v>560</v>
      </c>
      <c r="C16" s="46"/>
      <c r="D16" s="46" t="s">
        <v>17</v>
      </c>
      <c r="E16" s="47">
        <v>1</v>
      </c>
      <c r="F16" s="21" t="s">
        <v>18</v>
      </c>
      <c r="G16" s="2"/>
      <c r="H16" s="2" t="s">
        <v>19</v>
      </c>
      <c r="I16" s="3" t="s">
        <v>19</v>
      </c>
      <c r="J16" s="4" t="s">
        <v>19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32">
        <f>Q17</f>
        <v>0</v>
      </c>
      <c r="R16" s="32"/>
      <c r="S16" s="32">
        <f t="shared" ref="S16:T16" si="8">S17</f>
        <v>0</v>
      </c>
      <c r="T16" s="32">
        <f t="shared" si="8"/>
        <v>0</v>
      </c>
      <c r="U16" s="2">
        <f>SUM(Q16:T16)</f>
        <v>0</v>
      </c>
      <c r="V16" s="32">
        <v>0</v>
      </c>
      <c r="W16" s="32">
        <v>0</v>
      </c>
      <c r="X16" s="32">
        <v>0</v>
      </c>
      <c r="Y16" s="32">
        <v>0</v>
      </c>
      <c r="Z16" s="2">
        <f>SUM(V16:Y16)</f>
        <v>0</v>
      </c>
    </row>
    <row r="17" spans="1:26" s="20" customFormat="1" ht="18.75" customHeight="1" x14ac:dyDescent="0.25">
      <c r="A17" s="40" t="s">
        <v>22</v>
      </c>
      <c r="B17" s="46" t="s">
        <v>23</v>
      </c>
      <c r="C17" s="46"/>
      <c r="D17" s="46" t="s">
        <v>17</v>
      </c>
      <c r="E17" s="47">
        <v>1</v>
      </c>
      <c r="F17" s="21" t="s">
        <v>20</v>
      </c>
      <c r="G17" s="2"/>
      <c r="H17" s="2">
        <f>G17</f>
        <v>0</v>
      </c>
      <c r="I17" s="3">
        <v>100</v>
      </c>
      <c r="J17" s="4" t="s">
        <v>21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32">
        <v>0</v>
      </c>
      <c r="R17" s="32"/>
      <c r="S17" s="32">
        <f>G17-R17</f>
        <v>0</v>
      </c>
      <c r="T17" s="32">
        <v>0</v>
      </c>
      <c r="U17" s="2">
        <f t="shared" ref="U17" si="9">SUM(Q17:T17)</f>
        <v>0</v>
      </c>
      <c r="V17" s="32">
        <v>0</v>
      </c>
      <c r="W17" s="32">
        <v>0</v>
      </c>
      <c r="X17" s="32">
        <v>0</v>
      </c>
      <c r="Y17" s="32">
        <v>0</v>
      </c>
      <c r="Z17" s="2">
        <f t="shared" ref="Z17" si="10">SUM(V17:Y17)</f>
        <v>0</v>
      </c>
    </row>
    <row r="18" spans="1:26" s="20" customFormat="1" ht="18.75" customHeight="1" x14ac:dyDescent="0.25">
      <c r="A18" s="40" t="s">
        <v>539</v>
      </c>
      <c r="B18" s="45" t="s">
        <v>561</v>
      </c>
      <c r="C18" s="46"/>
      <c r="D18" s="46" t="s">
        <v>17</v>
      </c>
      <c r="E18" s="47">
        <v>1</v>
      </c>
      <c r="F18" s="21" t="s">
        <v>18</v>
      </c>
      <c r="G18" s="2"/>
      <c r="H18" s="2" t="s">
        <v>19</v>
      </c>
      <c r="I18" s="3" t="s">
        <v>19</v>
      </c>
      <c r="J18" s="4" t="s">
        <v>19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32">
        <f>Q19</f>
        <v>0</v>
      </c>
      <c r="R18" s="32"/>
      <c r="S18" s="32">
        <f t="shared" ref="S18:T18" si="11">S19</f>
        <v>0</v>
      </c>
      <c r="T18" s="32">
        <f t="shared" si="11"/>
        <v>0</v>
      </c>
      <c r="U18" s="2">
        <f>SUM(Q18:T18)</f>
        <v>0</v>
      </c>
      <c r="V18" s="32">
        <v>0</v>
      </c>
      <c r="W18" s="32">
        <v>0</v>
      </c>
      <c r="X18" s="32">
        <v>0</v>
      </c>
      <c r="Y18" s="32">
        <v>0</v>
      </c>
      <c r="Z18" s="2">
        <f>SUM(V18:Y18)</f>
        <v>0</v>
      </c>
    </row>
    <row r="19" spans="1:26" s="20" customFormat="1" ht="18.75" customHeight="1" x14ac:dyDescent="0.25">
      <c r="A19" s="40" t="s">
        <v>22</v>
      </c>
      <c r="B19" s="46" t="s">
        <v>23</v>
      </c>
      <c r="C19" s="46"/>
      <c r="D19" s="46" t="s">
        <v>17</v>
      </c>
      <c r="E19" s="47">
        <v>1</v>
      </c>
      <c r="F19" s="21" t="s">
        <v>20</v>
      </c>
      <c r="G19" s="2"/>
      <c r="H19" s="2">
        <f>G19</f>
        <v>0</v>
      </c>
      <c r="I19" s="3">
        <v>100</v>
      </c>
      <c r="J19" s="4" t="s">
        <v>21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32">
        <v>0</v>
      </c>
      <c r="R19" s="32"/>
      <c r="S19" s="32">
        <f>G19-R19</f>
        <v>0</v>
      </c>
      <c r="T19" s="32">
        <v>0</v>
      </c>
      <c r="U19" s="2">
        <f t="shared" ref="U19" si="12">SUM(Q19:T19)</f>
        <v>0</v>
      </c>
      <c r="V19" s="32">
        <v>0</v>
      </c>
      <c r="W19" s="32">
        <v>0</v>
      </c>
      <c r="X19" s="32">
        <v>0</v>
      </c>
      <c r="Y19" s="32">
        <v>0</v>
      </c>
      <c r="Z19" s="2">
        <f t="shared" ref="Z19" si="13">SUM(V19:Y19)</f>
        <v>0</v>
      </c>
    </row>
    <row r="20" spans="1:26" ht="27.75" customHeight="1" x14ac:dyDescent="0.25">
      <c r="A20" s="48" t="s">
        <v>24</v>
      </c>
      <c r="B20" s="49" t="s">
        <v>25</v>
      </c>
      <c r="C20" s="49"/>
      <c r="D20" s="49" t="s">
        <v>17</v>
      </c>
      <c r="E20" s="50">
        <v>1</v>
      </c>
      <c r="F20" s="22" t="s">
        <v>18</v>
      </c>
      <c r="G20" s="23">
        <f>G22+G24+G26+G28+G30+G32+G34+G36+G38+G40</f>
        <v>0</v>
      </c>
      <c r="H20" s="23" t="s">
        <v>19</v>
      </c>
      <c r="I20" s="24" t="s">
        <v>19</v>
      </c>
      <c r="J20" s="25" t="s">
        <v>19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0</v>
      </c>
      <c r="Q20" s="31">
        <f t="shared" ref="Q20:T21" si="14">Q22+Q24+Q26+Q28+Q30+Q32+Q34+Q36+Q38+Q40</f>
        <v>0</v>
      </c>
      <c r="R20" s="31">
        <f t="shared" si="14"/>
        <v>0</v>
      </c>
      <c r="S20" s="31">
        <f t="shared" si="14"/>
        <v>0</v>
      </c>
      <c r="T20" s="31">
        <f t="shared" si="14"/>
        <v>0</v>
      </c>
      <c r="U20" s="23">
        <f t="shared" si="0"/>
        <v>0</v>
      </c>
      <c r="V20" s="31">
        <f t="shared" ref="V20:Y21" si="15">V22+V24+V26+V28+V30+V32+V34+V36+V38+V40</f>
        <v>0</v>
      </c>
      <c r="W20" s="31">
        <f t="shared" si="15"/>
        <v>0</v>
      </c>
      <c r="X20" s="31">
        <f t="shared" si="15"/>
        <v>0</v>
      </c>
      <c r="Y20" s="31">
        <f t="shared" si="15"/>
        <v>0</v>
      </c>
      <c r="Z20" s="23">
        <f t="shared" si="1"/>
        <v>0</v>
      </c>
    </row>
    <row r="21" spans="1:26" ht="27.75" customHeight="1" x14ac:dyDescent="0.25">
      <c r="A21" s="48" t="s">
        <v>24</v>
      </c>
      <c r="B21" s="49" t="s">
        <v>25</v>
      </c>
      <c r="C21" s="49"/>
      <c r="D21" s="49" t="s">
        <v>17</v>
      </c>
      <c r="E21" s="50">
        <v>1</v>
      </c>
      <c r="F21" s="22" t="s">
        <v>20</v>
      </c>
      <c r="G21" s="23">
        <f>G23+G25+G27+G29+G31+G33+G35+G37+G39+G41</f>
        <v>0</v>
      </c>
      <c r="H21" s="23">
        <f>H23+H25+H27+H29+H31+H33+H35+H37+H39+H41</f>
        <v>0</v>
      </c>
      <c r="I21" s="24">
        <v>100</v>
      </c>
      <c r="J21" s="25" t="s">
        <v>21</v>
      </c>
      <c r="K21" s="23">
        <v>0</v>
      </c>
      <c r="L21" s="23">
        <v>0</v>
      </c>
      <c r="M21" s="23">
        <v>0</v>
      </c>
      <c r="N21" s="23">
        <v>0</v>
      </c>
      <c r="O21" s="23">
        <v>0</v>
      </c>
      <c r="P21" s="23">
        <v>0</v>
      </c>
      <c r="Q21" s="31">
        <f t="shared" si="14"/>
        <v>0</v>
      </c>
      <c r="R21" s="31">
        <f t="shared" si="14"/>
        <v>0</v>
      </c>
      <c r="S21" s="31">
        <f t="shared" si="14"/>
        <v>0</v>
      </c>
      <c r="T21" s="31">
        <f t="shared" si="14"/>
        <v>0</v>
      </c>
      <c r="U21" s="23">
        <f t="shared" si="0"/>
        <v>0</v>
      </c>
      <c r="V21" s="31">
        <f t="shared" si="15"/>
        <v>0</v>
      </c>
      <c r="W21" s="31">
        <f t="shared" si="15"/>
        <v>0</v>
      </c>
      <c r="X21" s="31">
        <f t="shared" si="15"/>
        <v>0</v>
      </c>
      <c r="Y21" s="31">
        <f t="shared" si="15"/>
        <v>0</v>
      </c>
      <c r="Z21" s="23">
        <f t="shared" si="1"/>
        <v>0</v>
      </c>
    </row>
    <row r="22" spans="1:26" s="20" customFormat="1" ht="18.75" customHeight="1" x14ac:dyDescent="0.25">
      <c r="A22" s="40" t="s">
        <v>530</v>
      </c>
      <c r="B22" s="45" t="s">
        <v>541</v>
      </c>
      <c r="C22" s="46"/>
      <c r="D22" s="46" t="s">
        <v>17</v>
      </c>
      <c r="E22" s="47">
        <v>1</v>
      </c>
      <c r="F22" s="21" t="s">
        <v>18</v>
      </c>
      <c r="G22" s="2"/>
      <c r="H22" s="2" t="s">
        <v>19</v>
      </c>
      <c r="I22" s="3" t="s">
        <v>19</v>
      </c>
      <c r="J22" s="4" t="s">
        <v>19</v>
      </c>
      <c r="K22" s="2">
        <v>0</v>
      </c>
      <c r="L22" s="2">
        <v>0</v>
      </c>
      <c r="M22" s="2">
        <v>0</v>
      </c>
      <c r="N22" s="2" t="s">
        <v>19</v>
      </c>
      <c r="O22" s="2">
        <v>0</v>
      </c>
      <c r="P22" s="2">
        <v>0</v>
      </c>
      <c r="Q22" s="32">
        <f>Q23</f>
        <v>0</v>
      </c>
      <c r="R22" s="32">
        <f>R23</f>
        <v>0</v>
      </c>
      <c r="S22" s="32">
        <f>S23</f>
        <v>0</v>
      </c>
      <c r="T22" s="32">
        <f>T23</f>
        <v>0</v>
      </c>
      <c r="U22" s="2">
        <f t="shared" ref="U22:U41" si="16">SUM(Q22:T22)</f>
        <v>0</v>
      </c>
      <c r="V22" s="32">
        <f>V23</f>
        <v>0</v>
      </c>
      <c r="W22" s="32">
        <f>W23</f>
        <v>0</v>
      </c>
      <c r="X22" s="32">
        <f>X23</f>
        <v>0</v>
      </c>
      <c r="Y22" s="32">
        <f>Y23</f>
        <v>0</v>
      </c>
      <c r="Z22" s="2">
        <f t="shared" ref="Z22:Z41" si="17">SUM(V22:Y22)</f>
        <v>0</v>
      </c>
    </row>
    <row r="23" spans="1:26" s="20" customFormat="1" ht="18.75" customHeight="1" x14ac:dyDescent="0.25">
      <c r="A23" s="40" t="s">
        <v>26</v>
      </c>
      <c r="B23" s="46" t="s">
        <v>27</v>
      </c>
      <c r="C23" s="46"/>
      <c r="D23" s="46" t="s">
        <v>17</v>
      </c>
      <c r="E23" s="47">
        <v>1</v>
      </c>
      <c r="F23" s="21" t="s">
        <v>20</v>
      </c>
      <c r="G23" s="2"/>
      <c r="H23" s="2">
        <f>G23</f>
        <v>0</v>
      </c>
      <c r="I23" s="3">
        <v>100</v>
      </c>
      <c r="J23" s="4" t="s">
        <v>21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32">
        <v>0</v>
      </c>
      <c r="R23" s="32">
        <f>G23</f>
        <v>0</v>
      </c>
      <c r="S23" s="32">
        <v>0</v>
      </c>
      <c r="T23" s="32">
        <v>0</v>
      </c>
      <c r="U23" s="2">
        <f t="shared" si="16"/>
        <v>0</v>
      </c>
      <c r="V23" s="32">
        <v>0</v>
      </c>
      <c r="W23" s="32">
        <v>0</v>
      </c>
      <c r="X23" s="32">
        <v>0</v>
      </c>
      <c r="Y23" s="32">
        <v>0</v>
      </c>
      <c r="Z23" s="2">
        <f t="shared" si="17"/>
        <v>0</v>
      </c>
    </row>
    <row r="24" spans="1:26" s="20" customFormat="1" ht="18.75" customHeight="1" x14ac:dyDescent="0.25">
      <c r="A24" s="40" t="s">
        <v>531</v>
      </c>
      <c r="B24" s="45" t="s">
        <v>553</v>
      </c>
      <c r="C24" s="46"/>
      <c r="D24" s="46" t="s">
        <v>17</v>
      </c>
      <c r="E24" s="47">
        <v>1</v>
      </c>
      <c r="F24" s="21" t="s">
        <v>18</v>
      </c>
      <c r="G24" s="2"/>
      <c r="H24" s="2" t="s">
        <v>19</v>
      </c>
      <c r="I24" s="3" t="s">
        <v>19</v>
      </c>
      <c r="J24" s="4" t="s">
        <v>19</v>
      </c>
      <c r="K24" s="2">
        <v>0</v>
      </c>
      <c r="L24" s="2">
        <v>0</v>
      </c>
      <c r="M24" s="2">
        <v>0</v>
      </c>
      <c r="N24" s="2" t="s">
        <v>19</v>
      </c>
      <c r="O24" s="2">
        <v>0</v>
      </c>
      <c r="P24" s="2">
        <v>0</v>
      </c>
      <c r="Q24" s="32">
        <f>Q25</f>
        <v>0</v>
      </c>
      <c r="R24" s="32">
        <f>R25</f>
        <v>0</v>
      </c>
      <c r="S24" s="32">
        <f>S25</f>
        <v>0</v>
      </c>
      <c r="T24" s="32">
        <f>T25</f>
        <v>0</v>
      </c>
      <c r="U24" s="2">
        <f t="shared" si="16"/>
        <v>0</v>
      </c>
      <c r="V24" s="32">
        <f>V25</f>
        <v>0</v>
      </c>
      <c r="W24" s="32">
        <f>W25</f>
        <v>0</v>
      </c>
      <c r="X24" s="32">
        <f>X25</f>
        <v>0</v>
      </c>
      <c r="Y24" s="32">
        <f>Y25</f>
        <v>0</v>
      </c>
      <c r="Z24" s="2">
        <f t="shared" si="17"/>
        <v>0</v>
      </c>
    </row>
    <row r="25" spans="1:26" s="20" customFormat="1" ht="18.75" customHeight="1" x14ac:dyDescent="0.25">
      <c r="A25" s="40" t="s">
        <v>26</v>
      </c>
      <c r="B25" s="46" t="s">
        <v>27</v>
      </c>
      <c r="C25" s="46"/>
      <c r="D25" s="46" t="s">
        <v>17</v>
      </c>
      <c r="E25" s="47">
        <v>1</v>
      </c>
      <c r="F25" s="21" t="s">
        <v>20</v>
      </c>
      <c r="G25" s="2"/>
      <c r="H25" s="2">
        <f>G25</f>
        <v>0</v>
      </c>
      <c r="I25" s="3">
        <v>100</v>
      </c>
      <c r="J25" s="4" t="s">
        <v>21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32">
        <v>0</v>
      </c>
      <c r="R25" s="32">
        <f>G25</f>
        <v>0</v>
      </c>
      <c r="S25" s="32">
        <v>0</v>
      </c>
      <c r="T25" s="32">
        <v>0</v>
      </c>
      <c r="U25" s="2">
        <f t="shared" si="16"/>
        <v>0</v>
      </c>
      <c r="V25" s="32">
        <v>0</v>
      </c>
      <c r="W25" s="32">
        <v>0</v>
      </c>
      <c r="X25" s="32">
        <v>0</v>
      </c>
      <c r="Y25" s="32">
        <v>0</v>
      </c>
      <c r="Z25" s="2">
        <f t="shared" si="17"/>
        <v>0</v>
      </c>
    </row>
    <row r="26" spans="1:26" s="20" customFormat="1" ht="18.75" customHeight="1" x14ac:dyDescent="0.25">
      <c r="A26" s="40" t="s">
        <v>545</v>
      </c>
      <c r="B26" s="45" t="s">
        <v>542</v>
      </c>
      <c r="C26" s="46"/>
      <c r="D26" s="46" t="s">
        <v>17</v>
      </c>
      <c r="E26" s="47">
        <v>1</v>
      </c>
      <c r="F26" s="21" t="s">
        <v>18</v>
      </c>
      <c r="G26" s="2"/>
      <c r="H26" s="2" t="s">
        <v>19</v>
      </c>
      <c r="I26" s="3" t="s">
        <v>19</v>
      </c>
      <c r="J26" s="4" t="s">
        <v>19</v>
      </c>
      <c r="K26" s="2">
        <v>0</v>
      </c>
      <c r="L26" s="2">
        <v>0</v>
      </c>
      <c r="M26" s="2">
        <v>0</v>
      </c>
      <c r="N26" s="2" t="s">
        <v>19</v>
      </c>
      <c r="O26" s="2">
        <v>0</v>
      </c>
      <c r="P26" s="2">
        <v>0</v>
      </c>
      <c r="Q26" s="32">
        <f>Q27</f>
        <v>0</v>
      </c>
      <c r="R26" s="32"/>
      <c r="S26" s="32">
        <f>S27</f>
        <v>0</v>
      </c>
      <c r="T26" s="32">
        <f>T27</f>
        <v>0</v>
      </c>
      <c r="U26" s="2">
        <f t="shared" si="16"/>
        <v>0</v>
      </c>
      <c r="V26" s="32">
        <f>V27</f>
        <v>0</v>
      </c>
      <c r="W26" s="32">
        <f>W27</f>
        <v>0</v>
      </c>
      <c r="X26" s="32">
        <f>X27</f>
        <v>0</v>
      </c>
      <c r="Y26" s="32">
        <f>Y27</f>
        <v>0</v>
      </c>
      <c r="Z26" s="2">
        <f t="shared" si="17"/>
        <v>0</v>
      </c>
    </row>
    <row r="27" spans="1:26" s="20" customFormat="1" ht="18.75" customHeight="1" x14ac:dyDescent="0.25">
      <c r="A27" s="40" t="s">
        <v>26</v>
      </c>
      <c r="B27" s="46" t="s">
        <v>27</v>
      </c>
      <c r="C27" s="46"/>
      <c r="D27" s="46" t="s">
        <v>17</v>
      </c>
      <c r="E27" s="47">
        <v>1</v>
      </c>
      <c r="F27" s="21" t="s">
        <v>20</v>
      </c>
      <c r="G27" s="28"/>
      <c r="H27" s="2">
        <f>G27</f>
        <v>0</v>
      </c>
      <c r="I27" s="3">
        <v>100</v>
      </c>
      <c r="J27" s="4" t="s">
        <v>21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32">
        <v>0</v>
      </c>
      <c r="R27" s="32"/>
      <c r="S27" s="32">
        <f>G27-R27</f>
        <v>0</v>
      </c>
      <c r="T27" s="32">
        <v>0</v>
      </c>
      <c r="U27" s="2">
        <f t="shared" si="16"/>
        <v>0</v>
      </c>
      <c r="V27" s="32">
        <v>0</v>
      </c>
      <c r="W27" s="32">
        <v>0</v>
      </c>
      <c r="X27" s="32">
        <v>0</v>
      </c>
      <c r="Y27" s="32">
        <v>0</v>
      </c>
      <c r="Z27" s="2">
        <f t="shared" si="17"/>
        <v>0</v>
      </c>
    </row>
    <row r="28" spans="1:26" s="20" customFormat="1" ht="35.25" customHeight="1" x14ac:dyDescent="0.25">
      <c r="A28" s="40" t="s">
        <v>546</v>
      </c>
      <c r="B28" s="45" t="s">
        <v>554</v>
      </c>
      <c r="C28" s="46"/>
      <c r="D28" s="46" t="s">
        <v>17</v>
      </c>
      <c r="E28" s="47">
        <v>1</v>
      </c>
      <c r="F28" s="21" t="s">
        <v>18</v>
      </c>
      <c r="G28" s="2"/>
      <c r="H28" s="2" t="s">
        <v>19</v>
      </c>
      <c r="I28" s="3" t="s">
        <v>19</v>
      </c>
      <c r="J28" s="4" t="s">
        <v>19</v>
      </c>
      <c r="K28" s="2">
        <v>0</v>
      </c>
      <c r="L28" s="2">
        <v>0</v>
      </c>
      <c r="M28" s="2">
        <v>0</v>
      </c>
      <c r="N28" s="2" t="s">
        <v>19</v>
      </c>
      <c r="O28" s="2">
        <v>0</v>
      </c>
      <c r="P28" s="2">
        <v>0</v>
      </c>
      <c r="Q28" s="32">
        <f>Q29</f>
        <v>0</v>
      </c>
      <c r="R28" s="32">
        <f>R29</f>
        <v>0</v>
      </c>
      <c r="S28" s="32"/>
      <c r="T28" s="32"/>
      <c r="U28" s="2">
        <f t="shared" si="16"/>
        <v>0</v>
      </c>
      <c r="V28" s="32">
        <f>V29</f>
        <v>0</v>
      </c>
      <c r="W28" s="32">
        <f>W29</f>
        <v>0</v>
      </c>
      <c r="X28" s="32">
        <f>X29</f>
        <v>0</v>
      </c>
      <c r="Y28" s="32">
        <f>Y29</f>
        <v>0</v>
      </c>
      <c r="Z28" s="2">
        <f t="shared" si="17"/>
        <v>0</v>
      </c>
    </row>
    <row r="29" spans="1:26" s="20" customFormat="1" ht="35.25" customHeight="1" x14ac:dyDescent="0.25">
      <c r="A29" s="40" t="s">
        <v>26</v>
      </c>
      <c r="B29" s="46" t="s">
        <v>27</v>
      </c>
      <c r="C29" s="46"/>
      <c r="D29" s="46" t="s">
        <v>17</v>
      </c>
      <c r="E29" s="47">
        <v>1</v>
      </c>
      <c r="F29" s="21" t="s">
        <v>20</v>
      </c>
      <c r="G29" s="28"/>
      <c r="H29" s="2">
        <f>G29</f>
        <v>0</v>
      </c>
      <c r="I29" s="3">
        <v>100</v>
      </c>
      <c r="J29" s="4" t="s">
        <v>21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32">
        <v>0</v>
      </c>
      <c r="R29" s="32">
        <v>0</v>
      </c>
      <c r="S29" s="32"/>
      <c r="T29" s="32"/>
      <c r="U29" s="2">
        <f t="shared" si="16"/>
        <v>0</v>
      </c>
      <c r="V29" s="32">
        <v>0</v>
      </c>
      <c r="W29" s="32">
        <v>0</v>
      </c>
      <c r="X29" s="32">
        <v>0</v>
      </c>
      <c r="Y29" s="32">
        <v>0</v>
      </c>
      <c r="Z29" s="2">
        <f t="shared" si="17"/>
        <v>0</v>
      </c>
    </row>
    <row r="30" spans="1:26" s="20" customFormat="1" ht="18.75" customHeight="1" x14ac:dyDescent="0.25">
      <c r="A30" s="40" t="s">
        <v>547</v>
      </c>
      <c r="B30" s="45" t="s">
        <v>555</v>
      </c>
      <c r="C30" s="46"/>
      <c r="D30" s="46" t="s">
        <v>17</v>
      </c>
      <c r="E30" s="47">
        <v>1</v>
      </c>
      <c r="F30" s="21" t="s">
        <v>18</v>
      </c>
      <c r="G30" s="2"/>
      <c r="H30" s="2" t="s">
        <v>19</v>
      </c>
      <c r="I30" s="3" t="s">
        <v>19</v>
      </c>
      <c r="J30" s="4" t="s">
        <v>19</v>
      </c>
      <c r="K30" s="2">
        <v>0</v>
      </c>
      <c r="L30" s="2">
        <v>0</v>
      </c>
      <c r="M30" s="2">
        <v>0</v>
      </c>
      <c r="N30" s="2" t="s">
        <v>19</v>
      </c>
      <c r="O30" s="2">
        <v>0</v>
      </c>
      <c r="P30" s="2">
        <v>0</v>
      </c>
      <c r="Q30" s="32">
        <f>Q31</f>
        <v>0</v>
      </c>
      <c r="R30" s="32">
        <f>R31</f>
        <v>0</v>
      </c>
      <c r="S30" s="32">
        <f>S31</f>
        <v>0</v>
      </c>
      <c r="T30" s="32">
        <f>T31</f>
        <v>0</v>
      </c>
      <c r="U30" s="2">
        <f t="shared" si="16"/>
        <v>0</v>
      </c>
      <c r="V30" s="32">
        <f>V31</f>
        <v>0</v>
      </c>
      <c r="W30" s="32">
        <f>W31</f>
        <v>0</v>
      </c>
      <c r="X30" s="32">
        <f>X31</f>
        <v>0</v>
      </c>
      <c r="Y30" s="32">
        <f>Y31</f>
        <v>0</v>
      </c>
      <c r="Z30" s="2">
        <f t="shared" si="17"/>
        <v>0</v>
      </c>
    </row>
    <row r="31" spans="1:26" s="20" customFormat="1" ht="18.75" customHeight="1" x14ac:dyDescent="0.25">
      <c r="A31" s="40" t="s">
        <v>26</v>
      </c>
      <c r="B31" s="46" t="s">
        <v>27</v>
      </c>
      <c r="C31" s="46"/>
      <c r="D31" s="46" t="s">
        <v>17</v>
      </c>
      <c r="E31" s="47">
        <v>1</v>
      </c>
      <c r="F31" s="21" t="s">
        <v>20</v>
      </c>
      <c r="G31" s="2"/>
      <c r="H31" s="2">
        <f>G31</f>
        <v>0</v>
      </c>
      <c r="I31" s="3">
        <v>100</v>
      </c>
      <c r="J31" s="4" t="s">
        <v>21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32">
        <v>0</v>
      </c>
      <c r="R31" s="32">
        <v>0</v>
      </c>
      <c r="S31" s="32">
        <v>0</v>
      </c>
      <c r="T31" s="32">
        <f>G31</f>
        <v>0</v>
      </c>
      <c r="U31" s="2">
        <f t="shared" si="16"/>
        <v>0</v>
      </c>
      <c r="V31" s="32">
        <v>0</v>
      </c>
      <c r="W31" s="32">
        <v>0</v>
      </c>
      <c r="X31" s="32">
        <v>0</v>
      </c>
      <c r="Y31" s="32">
        <v>0</v>
      </c>
      <c r="Z31" s="2">
        <f t="shared" si="17"/>
        <v>0</v>
      </c>
    </row>
    <row r="32" spans="1:26" s="20" customFormat="1" ht="29.25" customHeight="1" x14ac:dyDescent="0.25">
      <c r="A32" s="40" t="s">
        <v>548</v>
      </c>
      <c r="B32" s="45" t="s">
        <v>557</v>
      </c>
      <c r="C32" s="46"/>
      <c r="D32" s="46" t="s">
        <v>17</v>
      </c>
      <c r="E32" s="47">
        <v>1</v>
      </c>
      <c r="F32" s="21" t="s">
        <v>18</v>
      </c>
      <c r="G32" s="2"/>
      <c r="H32" s="2" t="s">
        <v>19</v>
      </c>
      <c r="I32" s="3" t="s">
        <v>19</v>
      </c>
      <c r="J32" s="4" t="s">
        <v>19</v>
      </c>
      <c r="K32" s="2">
        <v>0</v>
      </c>
      <c r="L32" s="2">
        <v>0</v>
      </c>
      <c r="M32" s="2">
        <v>0</v>
      </c>
      <c r="N32" s="2" t="s">
        <v>19</v>
      </c>
      <c r="O32" s="2">
        <v>0</v>
      </c>
      <c r="P32" s="2">
        <v>0</v>
      </c>
      <c r="Q32" s="32">
        <f>Q33</f>
        <v>0</v>
      </c>
      <c r="R32" s="32">
        <f>R33</f>
        <v>0</v>
      </c>
      <c r="S32" s="32">
        <f>S33</f>
        <v>0</v>
      </c>
      <c r="T32" s="32">
        <f>T33</f>
        <v>0</v>
      </c>
      <c r="U32" s="2">
        <f t="shared" si="16"/>
        <v>0</v>
      </c>
      <c r="V32" s="32">
        <f>V33</f>
        <v>0</v>
      </c>
      <c r="W32" s="32">
        <f>W33</f>
        <v>0</v>
      </c>
      <c r="X32" s="32">
        <f>X33</f>
        <v>0</v>
      </c>
      <c r="Y32" s="32">
        <f>Y33</f>
        <v>0</v>
      </c>
      <c r="Z32" s="2">
        <f t="shared" si="17"/>
        <v>0</v>
      </c>
    </row>
    <row r="33" spans="1:26" s="20" customFormat="1" ht="29.25" customHeight="1" x14ac:dyDescent="0.25">
      <c r="A33" s="40" t="s">
        <v>26</v>
      </c>
      <c r="B33" s="46" t="s">
        <v>27</v>
      </c>
      <c r="C33" s="46"/>
      <c r="D33" s="46" t="s">
        <v>17</v>
      </c>
      <c r="E33" s="47">
        <v>1</v>
      </c>
      <c r="F33" s="21" t="s">
        <v>20</v>
      </c>
      <c r="G33" s="2"/>
      <c r="H33" s="2">
        <f>G33</f>
        <v>0</v>
      </c>
      <c r="I33" s="3">
        <v>100</v>
      </c>
      <c r="J33" s="4" t="s">
        <v>21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32">
        <v>0</v>
      </c>
      <c r="R33" s="32">
        <v>0</v>
      </c>
      <c r="S33" s="32">
        <v>0</v>
      </c>
      <c r="T33" s="32">
        <f>G33</f>
        <v>0</v>
      </c>
      <c r="U33" s="2">
        <f t="shared" si="16"/>
        <v>0</v>
      </c>
      <c r="V33" s="32">
        <v>0</v>
      </c>
      <c r="W33" s="32">
        <v>0</v>
      </c>
      <c r="X33" s="32">
        <v>0</v>
      </c>
      <c r="Y33" s="32">
        <v>0</v>
      </c>
      <c r="Z33" s="2">
        <f t="shared" si="17"/>
        <v>0</v>
      </c>
    </row>
    <row r="34" spans="1:26" s="20" customFormat="1" ht="18.75" customHeight="1" x14ac:dyDescent="0.25">
      <c r="A34" s="40" t="s">
        <v>549</v>
      </c>
      <c r="B34" s="45" t="s">
        <v>558</v>
      </c>
      <c r="C34" s="46"/>
      <c r="D34" s="46" t="s">
        <v>17</v>
      </c>
      <c r="E34" s="47">
        <v>1</v>
      </c>
      <c r="F34" s="21" t="s">
        <v>18</v>
      </c>
      <c r="G34" s="2"/>
      <c r="H34" s="2" t="s">
        <v>19</v>
      </c>
      <c r="I34" s="3" t="s">
        <v>19</v>
      </c>
      <c r="J34" s="4" t="s">
        <v>19</v>
      </c>
      <c r="K34" s="2">
        <v>0</v>
      </c>
      <c r="L34" s="2">
        <v>0</v>
      </c>
      <c r="M34" s="2">
        <v>0</v>
      </c>
      <c r="N34" s="2" t="s">
        <v>19</v>
      </c>
      <c r="O34" s="2">
        <v>0</v>
      </c>
      <c r="P34" s="2">
        <v>0</v>
      </c>
      <c r="Q34" s="32">
        <f>Q35</f>
        <v>0</v>
      </c>
      <c r="R34" s="32">
        <f>R35</f>
        <v>0</v>
      </c>
      <c r="S34" s="32">
        <f>S35</f>
        <v>0</v>
      </c>
      <c r="T34" s="32">
        <f>T35</f>
        <v>0</v>
      </c>
      <c r="U34" s="2">
        <f t="shared" si="16"/>
        <v>0</v>
      </c>
      <c r="V34" s="32"/>
      <c r="W34" s="32"/>
      <c r="X34" s="32">
        <f>X35</f>
        <v>0</v>
      </c>
      <c r="Y34" s="32">
        <f>Y35</f>
        <v>0</v>
      </c>
      <c r="Z34" s="2">
        <f t="shared" si="17"/>
        <v>0</v>
      </c>
    </row>
    <row r="35" spans="1:26" s="20" customFormat="1" ht="18.75" customHeight="1" x14ac:dyDescent="0.25">
      <c r="A35" s="40" t="s">
        <v>26</v>
      </c>
      <c r="B35" s="46" t="s">
        <v>27</v>
      </c>
      <c r="C35" s="46"/>
      <c r="D35" s="46" t="s">
        <v>17</v>
      </c>
      <c r="E35" s="47">
        <v>1</v>
      </c>
      <c r="F35" s="21" t="s">
        <v>20</v>
      </c>
      <c r="G35" s="2"/>
      <c r="H35" s="2">
        <f>G35</f>
        <v>0</v>
      </c>
      <c r="I35" s="3">
        <v>100</v>
      </c>
      <c r="J35" s="4" t="s">
        <v>21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32">
        <v>0</v>
      </c>
      <c r="R35" s="32">
        <v>0</v>
      </c>
      <c r="S35" s="32">
        <v>0</v>
      </c>
      <c r="T35" s="32">
        <v>0</v>
      </c>
      <c r="U35" s="2">
        <f t="shared" si="16"/>
        <v>0</v>
      </c>
      <c r="V35" s="32"/>
      <c r="W35" s="32"/>
      <c r="X35" s="32">
        <f>H35-T35-V35-W35</f>
        <v>0</v>
      </c>
      <c r="Y35" s="32">
        <v>0</v>
      </c>
      <c r="Z35" s="2">
        <f t="shared" si="17"/>
        <v>0</v>
      </c>
    </row>
    <row r="36" spans="1:26" s="20" customFormat="1" ht="18.75" customHeight="1" x14ac:dyDescent="0.25">
      <c r="A36" s="40" t="s">
        <v>550</v>
      </c>
      <c r="B36" s="45" t="s">
        <v>543</v>
      </c>
      <c r="C36" s="46"/>
      <c r="D36" s="46" t="s">
        <v>17</v>
      </c>
      <c r="E36" s="47">
        <v>1</v>
      </c>
      <c r="F36" s="21" t="s">
        <v>18</v>
      </c>
      <c r="G36" s="2"/>
      <c r="H36" s="2" t="s">
        <v>19</v>
      </c>
      <c r="I36" s="3" t="s">
        <v>19</v>
      </c>
      <c r="J36" s="4" t="s">
        <v>19</v>
      </c>
      <c r="K36" s="2">
        <v>0</v>
      </c>
      <c r="L36" s="2">
        <v>0</v>
      </c>
      <c r="M36" s="2">
        <v>0</v>
      </c>
      <c r="N36" s="2" t="s">
        <v>19</v>
      </c>
      <c r="O36" s="2">
        <v>0</v>
      </c>
      <c r="P36" s="2">
        <v>0</v>
      </c>
      <c r="Q36" s="32">
        <f>Q37</f>
        <v>0</v>
      </c>
      <c r="R36" s="32">
        <f>R37</f>
        <v>0</v>
      </c>
      <c r="S36" s="32">
        <f>S37</f>
        <v>0</v>
      </c>
      <c r="T36" s="32"/>
      <c r="U36" s="2">
        <f t="shared" si="16"/>
        <v>0</v>
      </c>
      <c r="V36" s="32"/>
      <c r="W36" s="32"/>
      <c r="X36" s="32">
        <f>X37</f>
        <v>0</v>
      </c>
      <c r="Y36" s="32">
        <f>Y37</f>
        <v>0</v>
      </c>
      <c r="Z36" s="2">
        <f>SUM(V36:Y36)</f>
        <v>0</v>
      </c>
    </row>
    <row r="37" spans="1:26" s="20" customFormat="1" ht="18.75" customHeight="1" x14ac:dyDescent="0.25">
      <c r="A37" s="40" t="s">
        <v>26</v>
      </c>
      <c r="B37" s="46" t="s">
        <v>27</v>
      </c>
      <c r="C37" s="46"/>
      <c r="D37" s="46" t="s">
        <v>17</v>
      </c>
      <c r="E37" s="47">
        <v>1</v>
      </c>
      <c r="F37" s="29" t="s">
        <v>20</v>
      </c>
      <c r="G37" s="28"/>
      <c r="H37" s="2">
        <f>G37</f>
        <v>0</v>
      </c>
      <c r="I37" s="3">
        <v>100</v>
      </c>
      <c r="J37" s="4" t="s">
        <v>21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32">
        <v>0</v>
      </c>
      <c r="R37" s="32">
        <v>0</v>
      </c>
      <c r="S37" s="32">
        <v>0</v>
      </c>
      <c r="T37" s="32"/>
      <c r="U37" s="2">
        <f t="shared" si="16"/>
        <v>0</v>
      </c>
      <c r="V37" s="32"/>
      <c r="W37" s="32"/>
      <c r="X37" s="32">
        <f>H37-T37-V37-W37</f>
        <v>0</v>
      </c>
      <c r="Y37" s="32">
        <v>0</v>
      </c>
      <c r="Z37" s="2">
        <f>SUM(V37:Y37)</f>
        <v>0</v>
      </c>
    </row>
    <row r="38" spans="1:26" s="20" customFormat="1" ht="18.75" customHeight="1" x14ac:dyDescent="0.25">
      <c r="A38" s="40" t="s">
        <v>551</v>
      </c>
      <c r="B38" s="45" t="s">
        <v>544</v>
      </c>
      <c r="C38" s="46"/>
      <c r="D38" s="46" t="s">
        <v>17</v>
      </c>
      <c r="E38" s="47">
        <v>1</v>
      </c>
      <c r="F38" s="21" t="s">
        <v>18</v>
      </c>
      <c r="G38" s="2"/>
      <c r="H38" s="2" t="s">
        <v>19</v>
      </c>
      <c r="I38" s="3" t="s">
        <v>19</v>
      </c>
      <c r="J38" s="4" t="s">
        <v>19</v>
      </c>
      <c r="K38" s="2">
        <v>0</v>
      </c>
      <c r="L38" s="2">
        <v>0</v>
      </c>
      <c r="M38" s="2">
        <v>0</v>
      </c>
      <c r="N38" s="2" t="s">
        <v>19</v>
      </c>
      <c r="O38" s="2">
        <v>0</v>
      </c>
      <c r="P38" s="2">
        <v>0</v>
      </c>
      <c r="Q38" s="32">
        <f>Q39</f>
        <v>0</v>
      </c>
      <c r="R38" s="32">
        <f>R39</f>
        <v>0</v>
      </c>
      <c r="S38" s="32">
        <f>S39</f>
        <v>0</v>
      </c>
      <c r="T38" s="32"/>
      <c r="U38" s="2">
        <f t="shared" si="16"/>
        <v>0</v>
      </c>
      <c r="V38" s="32"/>
      <c r="W38" s="32"/>
      <c r="X38" s="32">
        <f>X39</f>
        <v>0</v>
      </c>
      <c r="Y38" s="32">
        <f>Y39</f>
        <v>0</v>
      </c>
      <c r="Z38" s="2">
        <f t="shared" si="17"/>
        <v>0</v>
      </c>
    </row>
    <row r="39" spans="1:26" s="20" customFormat="1" ht="18.75" customHeight="1" x14ac:dyDescent="0.25">
      <c r="A39" s="40" t="s">
        <v>26</v>
      </c>
      <c r="B39" s="46" t="s">
        <v>27</v>
      </c>
      <c r="C39" s="46"/>
      <c r="D39" s="46" t="s">
        <v>17</v>
      </c>
      <c r="E39" s="47">
        <v>1</v>
      </c>
      <c r="F39" s="21" t="s">
        <v>20</v>
      </c>
      <c r="G39" s="2"/>
      <c r="H39" s="2">
        <f>G39</f>
        <v>0</v>
      </c>
      <c r="I39" s="3">
        <v>100</v>
      </c>
      <c r="J39" s="4" t="s">
        <v>21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32">
        <v>0</v>
      </c>
      <c r="R39" s="32">
        <v>0</v>
      </c>
      <c r="S39" s="32">
        <v>0</v>
      </c>
      <c r="T39" s="32"/>
      <c r="U39" s="2">
        <f t="shared" si="16"/>
        <v>0</v>
      </c>
      <c r="V39" s="32"/>
      <c r="W39" s="32"/>
      <c r="X39" s="32">
        <f>H39-T39-V39-W39</f>
        <v>0</v>
      </c>
      <c r="Y39" s="32">
        <v>0</v>
      </c>
      <c r="Z39" s="2">
        <f t="shared" si="17"/>
        <v>0</v>
      </c>
    </row>
    <row r="40" spans="1:26" s="20" customFormat="1" ht="18.75" customHeight="1" x14ac:dyDescent="0.25">
      <c r="A40" s="40" t="s">
        <v>552</v>
      </c>
      <c r="B40" s="45" t="s">
        <v>556</v>
      </c>
      <c r="C40" s="46"/>
      <c r="D40" s="46" t="s">
        <v>17</v>
      </c>
      <c r="E40" s="47">
        <v>1</v>
      </c>
      <c r="F40" s="21" t="s">
        <v>18</v>
      </c>
      <c r="G40" s="2"/>
      <c r="H40" s="2" t="s">
        <v>19</v>
      </c>
      <c r="I40" s="3" t="s">
        <v>19</v>
      </c>
      <c r="J40" s="4" t="s">
        <v>19</v>
      </c>
      <c r="K40" s="2">
        <v>0</v>
      </c>
      <c r="L40" s="2">
        <v>0</v>
      </c>
      <c r="M40" s="2">
        <v>0</v>
      </c>
      <c r="N40" s="2" t="s">
        <v>19</v>
      </c>
      <c r="O40" s="2">
        <v>0</v>
      </c>
      <c r="P40" s="2">
        <v>0</v>
      </c>
      <c r="Q40" s="32">
        <f>Q41</f>
        <v>0</v>
      </c>
      <c r="R40" s="32">
        <f>R41</f>
        <v>0</v>
      </c>
      <c r="S40" s="32">
        <f>S41</f>
        <v>0</v>
      </c>
      <c r="T40" s="32"/>
      <c r="U40" s="2">
        <f t="shared" si="16"/>
        <v>0</v>
      </c>
      <c r="V40" s="32"/>
      <c r="W40" s="32"/>
      <c r="X40" s="32">
        <f>X41</f>
        <v>0</v>
      </c>
      <c r="Y40" s="32">
        <f>Y41</f>
        <v>0</v>
      </c>
      <c r="Z40" s="2">
        <f t="shared" si="17"/>
        <v>0</v>
      </c>
    </row>
    <row r="41" spans="1:26" s="20" customFormat="1" ht="18.75" customHeight="1" x14ac:dyDescent="0.25">
      <c r="A41" s="40" t="s">
        <v>26</v>
      </c>
      <c r="B41" s="46" t="s">
        <v>27</v>
      </c>
      <c r="C41" s="46"/>
      <c r="D41" s="46" t="s">
        <v>17</v>
      </c>
      <c r="E41" s="47">
        <v>1</v>
      </c>
      <c r="F41" s="21" t="s">
        <v>20</v>
      </c>
      <c r="G41" s="28"/>
      <c r="H41" s="2">
        <f>G41</f>
        <v>0</v>
      </c>
      <c r="I41" s="3">
        <v>100</v>
      </c>
      <c r="J41" s="4" t="s">
        <v>21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32">
        <v>0</v>
      </c>
      <c r="R41" s="32">
        <v>0</v>
      </c>
      <c r="S41" s="32">
        <v>0</v>
      </c>
      <c r="T41" s="32"/>
      <c r="U41" s="2">
        <f t="shared" si="16"/>
        <v>0</v>
      </c>
      <c r="V41" s="32"/>
      <c r="W41" s="32"/>
      <c r="X41" s="32">
        <f>G41-V41-W41</f>
        <v>0</v>
      </c>
      <c r="Y41" s="32">
        <v>0</v>
      </c>
      <c r="Z41" s="2">
        <f t="shared" si="17"/>
        <v>0</v>
      </c>
    </row>
    <row r="42" spans="1:26" ht="13.65" customHeight="1" x14ac:dyDescent="0.25">
      <c r="A42" s="52" t="s">
        <v>28</v>
      </c>
      <c r="B42" s="52"/>
      <c r="C42" s="52"/>
      <c r="D42" s="52"/>
      <c r="E42" s="52"/>
      <c r="F42" s="12" t="s">
        <v>19</v>
      </c>
      <c r="G42" s="13">
        <f>G10+G20</f>
        <v>0</v>
      </c>
      <c r="H42" s="13" t="s">
        <v>19</v>
      </c>
      <c r="I42" s="14" t="s">
        <v>19</v>
      </c>
      <c r="J42" s="15" t="s">
        <v>19</v>
      </c>
      <c r="K42" s="13">
        <v>0</v>
      </c>
      <c r="L42" s="13">
        <v>0</v>
      </c>
      <c r="M42" s="13">
        <v>0</v>
      </c>
      <c r="N42" s="13">
        <v>0</v>
      </c>
      <c r="O42" s="13">
        <v>0</v>
      </c>
      <c r="P42" s="13">
        <v>0</v>
      </c>
      <c r="Q42" s="32">
        <f t="shared" ref="Q42:S43" si="18">Q10+Q20</f>
        <v>0</v>
      </c>
      <c r="R42" s="32">
        <f t="shared" si="18"/>
        <v>0</v>
      </c>
      <c r="S42" s="32">
        <f t="shared" si="18"/>
        <v>0</v>
      </c>
      <c r="T42" s="32"/>
      <c r="U42" s="13">
        <f t="shared" si="0"/>
        <v>0</v>
      </c>
      <c r="V42" s="32"/>
      <c r="W42" s="32"/>
      <c r="X42" s="32">
        <f t="shared" ref="X42:Y43" si="19">X10+X20</f>
        <v>0</v>
      </c>
      <c r="Y42" s="32">
        <f t="shared" si="19"/>
        <v>0</v>
      </c>
      <c r="Z42" s="13">
        <f>SUM(V42:Y42)</f>
        <v>0</v>
      </c>
    </row>
    <row r="43" spans="1:26" ht="13.65" customHeight="1" x14ac:dyDescent="0.25">
      <c r="A43" s="16" t="s">
        <v>19</v>
      </c>
      <c r="B43" s="42" t="s">
        <v>29</v>
      </c>
      <c r="C43" s="42"/>
      <c r="D43" s="42"/>
      <c r="E43" s="42"/>
      <c r="F43" s="8" t="s">
        <v>19</v>
      </c>
      <c r="G43" s="13">
        <f>G11+G21</f>
        <v>0</v>
      </c>
      <c r="H43" s="9"/>
      <c r="I43" s="10">
        <v>100</v>
      </c>
      <c r="J43" s="11" t="s">
        <v>21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32">
        <f t="shared" si="18"/>
        <v>0</v>
      </c>
      <c r="R43" s="32">
        <f t="shared" si="18"/>
        <v>0</v>
      </c>
      <c r="S43" s="32">
        <f t="shared" si="18"/>
        <v>0</v>
      </c>
      <c r="T43" s="32"/>
      <c r="U43" s="9">
        <f t="shared" si="0"/>
        <v>0</v>
      </c>
      <c r="V43" s="32"/>
      <c r="W43" s="32"/>
      <c r="X43" s="32">
        <f t="shared" si="19"/>
        <v>0</v>
      </c>
      <c r="Y43" s="32">
        <f t="shared" si="19"/>
        <v>0</v>
      </c>
      <c r="Z43" s="9">
        <f t="shared" si="1"/>
        <v>0</v>
      </c>
    </row>
    <row r="44" spans="1:26" ht="13.65" customHeight="1" x14ac:dyDescent="0.25">
      <c r="A44" s="43" t="s">
        <v>30</v>
      </c>
      <c r="B44" s="43"/>
      <c r="C44" s="43"/>
      <c r="D44" s="43"/>
      <c r="E44" s="43"/>
      <c r="F44" s="5" t="s">
        <v>19</v>
      </c>
      <c r="G44" s="2">
        <v>0</v>
      </c>
      <c r="H44" s="2" t="s">
        <v>19</v>
      </c>
      <c r="I44" s="7" t="s">
        <v>19</v>
      </c>
      <c r="J44" s="4" t="s">
        <v>19</v>
      </c>
      <c r="K44" s="2" t="s">
        <v>19</v>
      </c>
      <c r="L44" s="2" t="s">
        <v>19</v>
      </c>
      <c r="M44" s="2" t="s">
        <v>19</v>
      </c>
      <c r="N44" s="2" t="s">
        <v>19</v>
      </c>
      <c r="O44" s="2" t="s">
        <v>19</v>
      </c>
      <c r="P44" s="2">
        <v>0</v>
      </c>
      <c r="Q44" s="2"/>
      <c r="R44" s="2" t="s">
        <v>19</v>
      </c>
      <c r="S44" s="2" t="s">
        <v>19</v>
      </c>
      <c r="T44" s="2" t="s">
        <v>19</v>
      </c>
      <c r="U44" s="2">
        <v>0</v>
      </c>
      <c r="V44" s="2" t="s">
        <v>19</v>
      </c>
      <c r="W44" s="2" t="s">
        <v>19</v>
      </c>
      <c r="X44" s="2" t="s">
        <v>19</v>
      </c>
      <c r="Y44" s="2" t="s">
        <v>19</v>
      </c>
      <c r="Z44" s="2">
        <v>0</v>
      </c>
    </row>
    <row r="45" spans="1:26" ht="13.65" customHeight="1" x14ac:dyDescent="0.25">
      <c r="A45" s="6" t="s">
        <v>19</v>
      </c>
      <c r="B45" s="44" t="s">
        <v>31</v>
      </c>
      <c r="C45" s="44"/>
      <c r="D45" s="44"/>
      <c r="E45" s="44"/>
      <c r="F45" s="5" t="s">
        <v>19</v>
      </c>
      <c r="G45" s="2">
        <v>0</v>
      </c>
      <c r="H45" s="2" t="s">
        <v>19</v>
      </c>
      <c r="I45" s="3" t="s">
        <v>19</v>
      </c>
      <c r="J45" s="4" t="s">
        <v>19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>
        <v>0</v>
      </c>
      <c r="V45" s="2">
        <v>0</v>
      </c>
      <c r="W45" s="2">
        <v>0</v>
      </c>
      <c r="X45" s="2">
        <v>0</v>
      </c>
      <c r="Y45" s="2">
        <v>0</v>
      </c>
      <c r="Z45" s="2">
        <v>0</v>
      </c>
    </row>
    <row r="46" spans="1:26" ht="15.45" customHeight="1" x14ac:dyDescent="0.25">
      <c r="A46" s="41"/>
      <c r="B46" s="41"/>
    </row>
    <row r="47" spans="1:26" ht="15.45" customHeight="1" x14ac:dyDescent="0.25">
      <c r="A47" s="41"/>
      <c r="B47" s="41"/>
      <c r="R47" s="27"/>
      <c r="S47" s="27"/>
      <c r="T47" s="27"/>
      <c r="U47" s="27"/>
      <c r="V47" s="27"/>
      <c r="W47" s="27"/>
      <c r="X47" s="27"/>
      <c r="Y47" s="27"/>
      <c r="Z47" s="27"/>
    </row>
    <row r="48" spans="1:26" ht="15.45" customHeight="1" x14ac:dyDescent="0.25">
      <c r="A48" s="41"/>
      <c r="B48" s="41"/>
      <c r="R48" s="27"/>
      <c r="S48" s="27"/>
      <c r="T48" s="27"/>
      <c r="U48" s="27"/>
      <c r="V48" s="27"/>
      <c r="W48" s="27"/>
      <c r="X48" s="27"/>
      <c r="Y48" s="27"/>
      <c r="Z48" s="27"/>
    </row>
    <row r="49" spans="1:29" ht="15.45" customHeight="1" x14ac:dyDescent="0.25">
      <c r="A49" s="41"/>
      <c r="B49" s="41"/>
      <c r="R49" s="27"/>
      <c r="S49" s="27"/>
      <c r="T49" s="27"/>
      <c r="U49" s="27"/>
      <c r="V49" s="27"/>
      <c r="W49" s="27"/>
      <c r="X49" s="27"/>
      <c r="Y49" s="27"/>
      <c r="Z49" s="27"/>
    </row>
    <row r="50" spans="1:29" x14ac:dyDescent="0.25">
      <c r="R50" s="27"/>
      <c r="S50" s="27"/>
      <c r="T50" s="27"/>
      <c r="U50" s="27"/>
      <c r="V50" s="27"/>
      <c r="W50" s="27"/>
      <c r="X50" s="27"/>
      <c r="Y50" s="27"/>
      <c r="Z50" s="27"/>
    </row>
    <row r="51" spans="1:29" x14ac:dyDescent="0.25">
      <c r="G51" s="17"/>
      <c r="R51" s="27"/>
      <c r="S51" s="27"/>
      <c r="T51" s="27"/>
      <c r="U51" s="27"/>
      <c r="V51" s="27"/>
      <c r="W51" s="27"/>
      <c r="X51" s="27"/>
      <c r="Y51" s="27"/>
      <c r="Z51" s="27"/>
    </row>
    <row r="52" spans="1:29" x14ac:dyDescent="0.25">
      <c r="T52" s="17"/>
    </row>
    <row r="53" spans="1:29" x14ac:dyDescent="0.25">
      <c r="AC53" t="s">
        <v>533</v>
      </c>
    </row>
    <row r="55" spans="1:29" x14ac:dyDescent="0.25">
      <c r="R55" s="17"/>
      <c r="S55" s="17"/>
      <c r="T55" s="17"/>
      <c r="U55" s="17"/>
      <c r="V55" s="17"/>
      <c r="W55" s="17"/>
      <c r="X55" s="17"/>
      <c r="Z55" s="17"/>
    </row>
    <row r="56" spans="1:29" x14ac:dyDescent="0.25">
      <c r="S56" s="26"/>
      <c r="T56" s="26"/>
      <c r="U56" s="26"/>
      <c r="V56" s="26"/>
      <c r="W56" s="26"/>
      <c r="X56" s="26"/>
      <c r="Y56" s="26"/>
      <c r="Z56" s="26"/>
    </row>
  </sheetData>
  <mergeCells count="96">
    <mergeCell ref="A40:A41"/>
    <mergeCell ref="B40:C41"/>
    <mergeCell ref="D40:D41"/>
    <mergeCell ref="E40:E41"/>
    <mergeCell ref="A36:A37"/>
    <mergeCell ref="B36:C37"/>
    <mergeCell ref="D36:D37"/>
    <mergeCell ref="E36:E37"/>
    <mergeCell ref="A38:A39"/>
    <mergeCell ref="B38:C39"/>
    <mergeCell ref="D38:D39"/>
    <mergeCell ref="E38:E39"/>
    <mergeCell ref="A28:A29"/>
    <mergeCell ref="B28:C29"/>
    <mergeCell ref="D28:D29"/>
    <mergeCell ref="E28:E29"/>
    <mergeCell ref="A30:A31"/>
    <mergeCell ref="B30:C31"/>
    <mergeCell ref="D30:D31"/>
    <mergeCell ref="E30:E31"/>
    <mergeCell ref="A32:A33"/>
    <mergeCell ref="B32:C33"/>
    <mergeCell ref="D32:D33"/>
    <mergeCell ref="E32:E33"/>
    <mergeCell ref="A34:A35"/>
    <mergeCell ref="B34:C35"/>
    <mergeCell ref="D34:D35"/>
    <mergeCell ref="E34:E35"/>
    <mergeCell ref="L6:Z7"/>
    <mergeCell ref="L8:M8"/>
    <mergeCell ref="N8:O8"/>
    <mergeCell ref="A26:A27"/>
    <mergeCell ref="B26:C27"/>
    <mergeCell ref="D26:D27"/>
    <mergeCell ref="E26:E27"/>
    <mergeCell ref="A22:A23"/>
    <mergeCell ref="B22:C23"/>
    <mergeCell ref="D22:D23"/>
    <mergeCell ref="E22:E23"/>
    <mergeCell ref="A24:A25"/>
    <mergeCell ref="B24:C25"/>
    <mergeCell ref="D24:D25"/>
    <mergeCell ref="E24:E25"/>
    <mergeCell ref="K6:K7"/>
    <mergeCell ref="A2:Z2"/>
    <mergeCell ref="B3:H4"/>
    <mergeCell ref="A42:E42"/>
    <mergeCell ref="A20:A21"/>
    <mergeCell ref="B20:C21"/>
    <mergeCell ref="D20:D21"/>
    <mergeCell ref="Z8:Z9"/>
    <mergeCell ref="A6:A9"/>
    <mergeCell ref="B6:C9"/>
    <mergeCell ref="D6:D9"/>
    <mergeCell ref="E6:E9"/>
    <mergeCell ref="F6:F9"/>
    <mergeCell ref="G6:G7"/>
    <mergeCell ref="H6:H7"/>
    <mergeCell ref="I6:J7"/>
    <mergeCell ref="E16:E17"/>
    <mergeCell ref="A18:A19"/>
    <mergeCell ref="B18:C19"/>
    <mergeCell ref="D18:D19"/>
    <mergeCell ref="E18:E19"/>
    <mergeCell ref="E20:E21"/>
    <mergeCell ref="A10:A11"/>
    <mergeCell ref="B10:C11"/>
    <mergeCell ref="D10:D11"/>
    <mergeCell ref="E10:E11"/>
    <mergeCell ref="A12:A13"/>
    <mergeCell ref="B12:C13"/>
    <mergeCell ref="D12:D13"/>
    <mergeCell ref="E12:E13"/>
    <mergeCell ref="A14:A15"/>
    <mergeCell ref="B14:C15"/>
    <mergeCell ref="D14:D15"/>
    <mergeCell ref="E14:E15"/>
    <mergeCell ref="A16:A17"/>
    <mergeCell ref="B16:C17"/>
    <mergeCell ref="D16:D17"/>
    <mergeCell ref="A49:B49"/>
    <mergeCell ref="B43:E43"/>
    <mergeCell ref="A44:E44"/>
    <mergeCell ref="B45:E45"/>
    <mergeCell ref="A46:B46"/>
    <mergeCell ref="A47:B47"/>
    <mergeCell ref="A48:B48"/>
    <mergeCell ref="Q8:R8"/>
    <mergeCell ref="S8:T8"/>
    <mergeCell ref="V8:W8"/>
    <mergeCell ref="X8:Y8"/>
    <mergeCell ref="G8:G9"/>
    <mergeCell ref="H8:H9"/>
    <mergeCell ref="I8:J9"/>
    <mergeCell ref="K8:K9"/>
    <mergeCell ref="U8:U9"/>
  </mergeCells>
  <pageMargins left="0" right="0" top="0" bottom="0" header="0" footer="0"/>
  <pageSetup paperSize="9" scale="50" orientation="landscape" horizontalDpi="300" verticalDpi="300" r:id="rId1"/>
  <rowBreaks count="5" manualBreakCount="5">
    <brk id="45" max="16383" man="1"/>
    <brk id="46" max="16383" man="1"/>
    <brk id="47" max="16383" man="1"/>
    <brk id="48" max="16383" man="1"/>
    <brk id="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/>
  </sheetViews>
  <sheetFormatPr defaultRowHeight="13.2" x14ac:dyDescent="0.25"/>
  <cols>
    <col min="1" max="1" width="4.44140625" customWidth="1"/>
    <col min="2" max="2" width="27.33203125" customWidth="1"/>
    <col min="3" max="3" width="2.6640625" customWidth="1"/>
    <col min="4" max="4" width="9" customWidth="1"/>
    <col min="5" max="5" width="10.44140625" customWidth="1"/>
    <col min="6" max="6" width="12" customWidth="1"/>
    <col min="7" max="8" width="13.44140625" customWidth="1"/>
    <col min="9" max="9" width="10.44140625" customWidth="1"/>
    <col min="10" max="10" width="3.109375" customWidth="1"/>
    <col min="11" max="11" width="12" customWidth="1"/>
    <col min="12" max="12" width="11.109375" customWidth="1"/>
    <col min="13" max="13" width="10.33203125" customWidth="1"/>
    <col min="14" max="14" width="12" customWidth="1"/>
    <col min="15" max="15" width="11.109375" customWidth="1"/>
    <col min="16" max="16" width="12" customWidth="1"/>
    <col min="17" max="17" width="11.109375" customWidth="1"/>
    <col min="18" max="18" width="10.33203125" customWidth="1"/>
    <col min="19" max="19" width="12" customWidth="1"/>
    <col min="20" max="20" width="11.109375" customWidth="1"/>
    <col min="21" max="21" width="12" customWidth="1"/>
    <col min="22" max="22" width="11.109375" customWidth="1"/>
    <col min="23" max="23" width="10.33203125" customWidth="1"/>
    <col min="24" max="24" width="12" customWidth="1"/>
    <col min="25" max="25" width="11.109375" customWidth="1"/>
    <col min="26" max="26" width="12" customWidth="1"/>
  </cols>
  <sheetData>
    <row r="1" spans="1:26" ht="63.45" customHeight="1" x14ac:dyDescent="0.25">
      <c r="A1" s="41" t="s">
        <v>32</v>
      </c>
      <c r="B1" s="41" t="s">
        <v>33</v>
      </c>
      <c r="C1" s="41"/>
      <c r="D1" s="41" t="s">
        <v>34</v>
      </c>
      <c r="E1" s="41" t="s">
        <v>35</v>
      </c>
      <c r="F1" s="41" t="s">
        <v>36</v>
      </c>
      <c r="G1" s="41" t="s">
        <v>37</v>
      </c>
      <c r="H1" s="41" t="s">
        <v>38</v>
      </c>
      <c r="I1" s="41" t="s">
        <v>39</v>
      </c>
      <c r="J1" s="41"/>
      <c r="K1" t="s">
        <v>40</v>
      </c>
      <c r="L1" s="41" t="s">
        <v>41</v>
      </c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39.75" customHeight="1" x14ac:dyDescent="0.25">
      <c r="A2" s="41" t="s">
        <v>32</v>
      </c>
      <c r="B2" s="41" t="s">
        <v>33</v>
      </c>
      <c r="C2" s="41"/>
      <c r="D2" s="41" t="s">
        <v>34</v>
      </c>
      <c r="E2" s="41" t="s">
        <v>35</v>
      </c>
      <c r="F2" s="41" t="s">
        <v>36</v>
      </c>
      <c r="G2" s="41" t="s">
        <v>37</v>
      </c>
      <c r="H2" s="41" t="s">
        <v>38</v>
      </c>
      <c r="I2" s="41" t="s">
        <v>39</v>
      </c>
      <c r="J2" s="41"/>
      <c r="K2" t="s">
        <v>42</v>
      </c>
      <c r="L2" s="41" t="s">
        <v>41</v>
      </c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27.45" customHeight="1" x14ac:dyDescent="0.25">
      <c r="A3" s="41" t="s">
        <v>32</v>
      </c>
      <c r="B3" s="41" t="s">
        <v>33</v>
      </c>
      <c r="C3" s="41"/>
      <c r="D3" s="41" t="s">
        <v>34</v>
      </c>
      <c r="E3" s="41" t="s">
        <v>35</v>
      </c>
      <c r="F3" s="41" t="s">
        <v>36</v>
      </c>
      <c r="G3" s="41" t="s">
        <v>43</v>
      </c>
      <c r="H3" s="41" t="s">
        <v>44</v>
      </c>
      <c r="I3" s="41" t="s">
        <v>45</v>
      </c>
      <c r="J3" s="41"/>
      <c r="K3" s="41" t="s">
        <v>46</v>
      </c>
      <c r="L3" s="41" t="s">
        <v>47</v>
      </c>
      <c r="M3" s="41"/>
      <c r="N3" s="41" t="s">
        <v>48</v>
      </c>
      <c r="O3" s="41"/>
      <c r="P3" s="41" t="s">
        <v>49</v>
      </c>
      <c r="Q3" s="41" t="s">
        <v>50</v>
      </c>
      <c r="R3" s="41"/>
      <c r="S3" s="41" t="s">
        <v>51</v>
      </c>
      <c r="T3" s="41"/>
      <c r="U3" s="41" t="s">
        <v>52</v>
      </c>
      <c r="V3" s="41" t="s">
        <v>53</v>
      </c>
      <c r="W3" s="41"/>
      <c r="X3" s="41" t="s">
        <v>54</v>
      </c>
      <c r="Y3" s="41"/>
      <c r="Z3" s="41" t="s">
        <v>55</v>
      </c>
    </row>
    <row r="4" spans="1:26" ht="13.65" customHeight="1" x14ac:dyDescent="0.25">
      <c r="A4" s="41" t="s">
        <v>32</v>
      </c>
      <c r="B4" s="41" t="s">
        <v>33</v>
      </c>
      <c r="C4" s="41"/>
      <c r="D4" s="41" t="s">
        <v>34</v>
      </c>
      <c r="E4" s="41" t="s">
        <v>35</v>
      </c>
      <c r="F4" s="41" t="s">
        <v>36</v>
      </c>
      <c r="G4" s="41" t="s">
        <v>43</v>
      </c>
      <c r="H4" s="41" t="s">
        <v>44</v>
      </c>
      <c r="I4" s="41" t="s">
        <v>45</v>
      </c>
      <c r="J4" s="41"/>
      <c r="K4" s="41" t="s">
        <v>46</v>
      </c>
      <c r="L4" t="s">
        <v>56</v>
      </c>
      <c r="M4" t="s">
        <v>57</v>
      </c>
      <c r="N4" t="s">
        <v>58</v>
      </c>
      <c r="O4" t="s">
        <v>59</v>
      </c>
      <c r="P4" s="41" t="s">
        <v>49</v>
      </c>
      <c r="Q4" t="s">
        <v>60</v>
      </c>
      <c r="R4" t="s">
        <v>61</v>
      </c>
      <c r="S4" t="s">
        <v>62</v>
      </c>
      <c r="T4" t="s">
        <v>63</v>
      </c>
      <c r="U4" s="41" t="s">
        <v>52</v>
      </c>
      <c r="V4" t="s">
        <v>64</v>
      </c>
      <c r="W4" t="s">
        <v>65</v>
      </c>
      <c r="X4" t="s">
        <v>66</v>
      </c>
      <c r="Y4" t="s">
        <v>67</v>
      </c>
      <c r="Z4" s="41" t="s">
        <v>55</v>
      </c>
    </row>
    <row r="5" spans="1:26" ht="15" customHeight="1" x14ac:dyDescent="0.25">
      <c r="A5" s="41" t="s">
        <v>68</v>
      </c>
      <c r="B5" s="41" t="s">
        <v>69</v>
      </c>
      <c r="C5" s="41"/>
      <c r="D5" s="41" t="s">
        <v>70</v>
      </c>
      <c r="E5" s="41" t="s">
        <v>71</v>
      </c>
      <c r="F5" t="s">
        <v>72</v>
      </c>
      <c r="G5" t="s">
        <v>73</v>
      </c>
      <c r="H5" t="s">
        <v>74</v>
      </c>
      <c r="I5" t="s">
        <v>75</v>
      </c>
      <c r="J5" t="s">
        <v>76</v>
      </c>
      <c r="K5" t="s">
        <v>77</v>
      </c>
      <c r="L5" t="s">
        <v>78</v>
      </c>
      <c r="M5" t="s">
        <v>79</v>
      </c>
      <c r="N5" t="s">
        <v>80</v>
      </c>
      <c r="O5" t="s">
        <v>81</v>
      </c>
      <c r="P5" t="s">
        <v>82</v>
      </c>
      <c r="Q5" t="s">
        <v>83</v>
      </c>
      <c r="R5" t="s">
        <v>84</v>
      </c>
      <c r="S5" t="s">
        <v>85</v>
      </c>
      <c r="T5" t="s">
        <v>86</v>
      </c>
      <c r="U5" t="s">
        <v>87</v>
      </c>
      <c r="V5" t="s">
        <v>88</v>
      </c>
      <c r="W5" t="s">
        <v>89</v>
      </c>
      <c r="X5" t="s">
        <v>90</v>
      </c>
      <c r="Y5" t="s">
        <v>91</v>
      </c>
      <c r="Z5" t="s">
        <v>92</v>
      </c>
    </row>
    <row r="6" spans="1:26" ht="15" customHeight="1" x14ac:dyDescent="0.25">
      <c r="A6" s="41" t="s">
        <v>68</v>
      </c>
      <c r="B6" s="41" t="s">
        <v>69</v>
      </c>
      <c r="C6" s="41"/>
      <c r="D6" s="41" t="s">
        <v>70</v>
      </c>
      <c r="E6" s="41" t="s">
        <v>71</v>
      </c>
      <c r="F6" t="s">
        <v>93</v>
      </c>
      <c r="G6" t="s">
        <v>94</v>
      </c>
      <c r="H6" t="s">
        <v>95</v>
      </c>
      <c r="I6" t="s">
        <v>96</v>
      </c>
      <c r="J6" t="s">
        <v>97</v>
      </c>
      <c r="K6" t="s">
        <v>98</v>
      </c>
      <c r="L6" t="s">
        <v>99</v>
      </c>
      <c r="M6" t="s">
        <v>100</v>
      </c>
      <c r="N6" t="s">
        <v>101</v>
      </c>
      <c r="O6" t="s">
        <v>102</v>
      </c>
      <c r="P6" t="s">
        <v>103</v>
      </c>
      <c r="Q6" t="s">
        <v>104</v>
      </c>
      <c r="R6" t="s">
        <v>105</v>
      </c>
      <c r="S6" t="s">
        <v>106</v>
      </c>
      <c r="T6" t="s">
        <v>107</v>
      </c>
      <c r="U6" t="s">
        <v>108</v>
      </c>
      <c r="V6" t="s">
        <v>109</v>
      </c>
      <c r="W6" t="s">
        <v>110</v>
      </c>
      <c r="X6" t="s">
        <v>111</v>
      </c>
      <c r="Y6" t="s">
        <v>112</v>
      </c>
      <c r="Z6" t="s">
        <v>113</v>
      </c>
    </row>
    <row r="7" spans="1:26" ht="13.65" customHeight="1" x14ac:dyDescent="0.25">
      <c r="A7" s="41" t="s">
        <v>114</v>
      </c>
      <c r="B7" s="41" t="s">
        <v>115</v>
      </c>
      <c r="C7" s="41"/>
      <c r="D7" s="41" t="s">
        <v>116</v>
      </c>
      <c r="E7" s="41" t="s">
        <v>117</v>
      </c>
      <c r="F7" t="s">
        <v>118</v>
      </c>
      <c r="G7" t="s">
        <v>119</v>
      </c>
      <c r="H7" t="s">
        <v>120</v>
      </c>
      <c r="I7" t="s">
        <v>121</v>
      </c>
      <c r="J7" t="s">
        <v>122</v>
      </c>
      <c r="K7" t="s">
        <v>123</v>
      </c>
      <c r="L7" t="s">
        <v>124</v>
      </c>
      <c r="M7" t="s">
        <v>125</v>
      </c>
      <c r="N7" t="s">
        <v>126</v>
      </c>
      <c r="O7" t="s">
        <v>127</v>
      </c>
      <c r="P7" t="s">
        <v>128</v>
      </c>
      <c r="Q7" t="s">
        <v>129</v>
      </c>
      <c r="R7" t="s">
        <v>130</v>
      </c>
      <c r="S7" t="s">
        <v>131</v>
      </c>
      <c r="T7" t="s">
        <v>132</v>
      </c>
      <c r="U7" t="s">
        <v>133</v>
      </c>
      <c r="V7" t="s">
        <v>134</v>
      </c>
      <c r="W7" t="s">
        <v>135</v>
      </c>
      <c r="X7" t="s">
        <v>136</v>
      </c>
      <c r="Y7" t="s">
        <v>137</v>
      </c>
      <c r="Z7" t="s">
        <v>138</v>
      </c>
    </row>
    <row r="8" spans="1:26" ht="13.65" customHeight="1" x14ac:dyDescent="0.25">
      <c r="A8" s="41" t="s">
        <v>114</v>
      </c>
      <c r="B8" s="41" t="s">
        <v>115</v>
      </c>
      <c r="C8" s="41"/>
      <c r="D8" s="41" t="s">
        <v>116</v>
      </c>
      <c r="E8" s="41" t="s">
        <v>117</v>
      </c>
      <c r="F8" t="s">
        <v>139</v>
      </c>
      <c r="G8" t="s">
        <v>140</v>
      </c>
      <c r="H8" t="s">
        <v>141</v>
      </c>
      <c r="I8" t="s">
        <v>142</v>
      </c>
      <c r="J8" t="s">
        <v>143</v>
      </c>
      <c r="K8" t="s">
        <v>144</v>
      </c>
      <c r="L8" t="s">
        <v>145</v>
      </c>
      <c r="M8" t="s">
        <v>146</v>
      </c>
      <c r="N8" t="s">
        <v>147</v>
      </c>
      <c r="O8" t="s">
        <v>148</v>
      </c>
      <c r="P8" t="s">
        <v>149</v>
      </c>
      <c r="Q8" t="s">
        <v>150</v>
      </c>
      <c r="R8" t="s">
        <v>151</v>
      </c>
      <c r="S8" t="s">
        <v>152</v>
      </c>
      <c r="T8" t="s">
        <v>153</v>
      </c>
      <c r="U8" t="s">
        <v>154</v>
      </c>
      <c r="V8" t="s">
        <v>155</v>
      </c>
      <c r="W8" t="s">
        <v>156</v>
      </c>
      <c r="X8" t="s">
        <v>157</v>
      </c>
      <c r="Y8" t="s">
        <v>158</v>
      </c>
      <c r="Z8" t="s">
        <v>159</v>
      </c>
    </row>
    <row r="9" spans="1:26" ht="13.65" customHeight="1" x14ac:dyDescent="0.25">
      <c r="A9" s="41" t="s">
        <v>160</v>
      </c>
      <c r="B9" s="41" t="s">
        <v>161</v>
      </c>
      <c r="C9" s="41"/>
      <c r="D9" s="41" t="s">
        <v>162</v>
      </c>
      <c r="E9" s="41" t="s">
        <v>163</v>
      </c>
      <c r="F9" t="s">
        <v>164</v>
      </c>
      <c r="G9" t="s">
        <v>165</v>
      </c>
      <c r="H9" t="s">
        <v>166</v>
      </c>
      <c r="I9" t="s">
        <v>167</v>
      </c>
      <c r="J9" t="s">
        <v>168</v>
      </c>
      <c r="K9" t="s">
        <v>169</v>
      </c>
      <c r="L9" t="s">
        <v>170</v>
      </c>
      <c r="M9" t="s">
        <v>171</v>
      </c>
      <c r="N9" t="s">
        <v>172</v>
      </c>
      <c r="O9" t="s">
        <v>173</v>
      </c>
      <c r="P9" t="s">
        <v>174</v>
      </c>
      <c r="Q9" t="s">
        <v>175</v>
      </c>
      <c r="R9" t="s">
        <v>176</v>
      </c>
      <c r="S9" t="s">
        <v>177</v>
      </c>
      <c r="T9" t="s">
        <v>178</v>
      </c>
      <c r="U9" t="s">
        <v>179</v>
      </c>
      <c r="V9" t="s">
        <v>180</v>
      </c>
      <c r="W9" t="s">
        <v>181</v>
      </c>
      <c r="X9" t="s">
        <v>182</v>
      </c>
      <c r="Y9" t="s">
        <v>183</v>
      </c>
      <c r="Z9" t="s">
        <v>184</v>
      </c>
    </row>
    <row r="10" spans="1:26" ht="13.65" customHeight="1" x14ac:dyDescent="0.25">
      <c r="A10" s="41" t="s">
        <v>160</v>
      </c>
      <c r="B10" s="41" t="s">
        <v>161</v>
      </c>
      <c r="C10" s="41"/>
      <c r="D10" s="41" t="s">
        <v>162</v>
      </c>
      <c r="E10" s="41" t="s">
        <v>163</v>
      </c>
      <c r="F10" t="s">
        <v>185</v>
      </c>
      <c r="G10" t="s">
        <v>186</v>
      </c>
      <c r="H10" t="s">
        <v>187</v>
      </c>
      <c r="I10" t="s">
        <v>188</v>
      </c>
      <c r="J10" t="s">
        <v>189</v>
      </c>
      <c r="K10" t="s">
        <v>190</v>
      </c>
      <c r="L10" t="s">
        <v>191</v>
      </c>
      <c r="M10" t="s">
        <v>192</v>
      </c>
      <c r="N10" t="s">
        <v>193</v>
      </c>
      <c r="O10" t="s">
        <v>194</v>
      </c>
      <c r="P10" t="s">
        <v>195</v>
      </c>
      <c r="Q10" t="s">
        <v>196</v>
      </c>
      <c r="R10" t="s">
        <v>197</v>
      </c>
      <c r="S10" t="s">
        <v>198</v>
      </c>
      <c r="T10" t="s">
        <v>199</v>
      </c>
      <c r="U10" t="s">
        <v>200</v>
      </c>
      <c r="V10" t="s">
        <v>201</v>
      </c>
      <c r="W10" t="s">
        <v>202</v>
      </c>
      <c r="X10" t="s">
        <v>203</v>
      </c>
      <c r="Y10" t="s">
        <v>204</v>
      </c>
      <c r="Z10" t="s">
        <v>205</v>
      </c>
    </row>
    <row r="11" spans="1:26" ht="15" customHeight="1" x14ac:dyDescent="0.25">
      <c r="A11" s="41" t="s">
        <v>206</v>
      </c>
      <c r="B11" s="41" t="s">
        <v>207</v>
      </c>
      <c r="C11" s="41"/>
      <c r="D11" s="41" t="s">
        <v>208</v>
      </c>
      <c r="E11" s="41" t="s">
        <v>209</v>
      </c>
      <c r="F11" t="s">
        <v>210</v>
      </c>
      <c r="G11" t="s">
        <v>211</v>
      </c>
      <c r="H11" t="s">
        <v>212</v>
      </c>
      <c r="I11" t="s">
        <v>213</v>
      </c>
      <c r="J11" t="s">
        <v>214</v>
      </c>
      <c r="K11" t="s">
        <v>215</v>
      </c>
      <c r="L11" t="s">
        <v>216</v>
      </c>
      <c r="M11" t="s">
        <v>217</v>
      </c>
      <c r="N11" t="s">
        <v>218</v>
      </c>
      <c r="O11" t="s">
        <v>219</v>
      </c>
      <c r="P11" t="s">
        <v>220</v>
      </c>
      <c r="Q11" t="s">
        <v>221</v>
      </c>
      <c r="R11" t="s">
        <v>222</v>
      </c>
      <c r="S11" t="s">
        <v>223</v>
      </c>
      <c r="T11" t="s">
        <v>224</v>
      </c>
      <c r="U11" t="s">
        <v>225</v>
      </c>
      <c r="V11" t="s">
        <v>226</v>
      </c>
      <c r="W11" t="s">
        <v>227</v>
      </c>
      <c r="X11" t="s">
        <v>228</v>
      </c>
      <c r="Y11" t="s">
        <v>229</v>
      </c>
      <c r="Z11" t="s">
        <v>230</v>
      </c>
    </row>
    <row r="12" spans="1:26" ht="15" customHeight="1" x14ac:dyDescent="0.25">
      <c r="A12" s="41" t="s">
        <v>206</v>
      </c>
      <c r="B12" s="41" t="s">
        <v>207</v>
      </c>
      <c r="C12" s="41"/>
      <c r="D12" s="41" t="s">
        <v>208</v>
      </c>
      <c r="E12" s="41" t="s">
        <v>209</v>
      </c>
      <c r="F12" t="s">
        <v>231</v>
      </c>
      <c r="G12" t="s">
        <v>232</v>
      </c>
      <c r="H12" t="s">
        <v>233</v>
      </c>
      <c r="I12" t="s">
        <v>234</v>
      </c>
      <c r="J12" t="s">
        <v>235</v>
      </c>
      <c r="K12" t="s">
        <v>236</v>
      </c>
      <c r="L12" t="s">
        <v>237</v>
      </c>
      <c r="M12" t="s">
        <v>238</v>
      </c>
      <c r="N12" t="s">
        <v>239</v>
      </c>
      <c r="O12" t="s">
        <v>240</v>
      </c>
      <c r="P12" t="s">
        <v>241</v>
      </c>
      <c r="Q12" t="s">
        <v>242</v>
      </c>
      <c r="R12" t="s">
        <v>243</v>
      </c>
      <c r="S12" t="s">
        <v>244</v>
      </c>
      <c r="T12" t="s">
        <v>245</v>
      </c>
      <c r="U12" t="s">
        <v>246</v>
      </c>
      <c r="V12" t="s">
        <v>247</v>
      </c>
      <c r="W12" t="s">
        <v>248</v>
      </c>
      <c r="X12" t="s">
        <v>249</v>
      </c>
      <c r="Y12" t="s">
        <v>250</v>
      </c>
      <c r="Z12" t="s">
        <v>251</v>
      </c>
    </row>
    <row r="13" spans="1:26" ht="15" customHeight="1" x14ac:dyDescent="0.25">
      <c r="A13" s="41" t="s">
        <v>252</v>
      </c>
      <c r="B13" s="41" t="s">
        <v>253</v>
      </c>
      <c r="C13" s="41"/>
      <c r="D13" s="41" t="s">
        <v>254</v>
      </c>
      <c r="E13" s="41" t="s">
        <v>255</v>
      </c>
      <c r="F13" t="s">
        <v>256</v>
      </c>
      <c r="G13" t="s">
        <v>257</v>
      </c>
      <c r="H13" t="s">
        <v>258</v>
      </c>
      <c r="I13" t="s">
        <v>259</v>
      </c>
      <c r="J13" t="s">
        <v>260</v>
      </c>
      <c r="K13" t="s">
        <v>261</v>
      </c>
      <c r="L13" t="s">
        <v>262</v>
      </c>
      <c r="M13" t="s">
        <v>263</v>
      </c>
      <c r="N13" t="s">
        <v>264</v>
      </c>
      <c r="O13" t="s">
        <v>265</v>
      </c>
      <c r="P13" t="s">
        <v>266</v>
      </c>
      <c r="Q13" t="s">
        <v>267</v>
      </c>
      <c r="R13" t="s">
        <v>268</v>
      </c>
      <c r="S13" t="s">
        <v>269</v>
      </c>
      <c r="T13" t="s">
        <v>270</v>
      </c>
      <c r="U13" t="s">
        <v>271</v>
      </c>
      <c r="V13" t="s">
        <v>272</v>
      </c>
      <c r="W13" t="s">
        <v>273</v>
      </c>
      <c r="X13" t="s">
        <v>274</v>
      </c>
      <c r="Y13" t="s">
        <v>275</v>
      </c>
      <c r="Z13" t="s">
        <v>276</v>
      </c>
    </row>
    <row r="14" spans="1:26" ht="15" customHeight="1" x14ac:dyDescent="0.25">
      <c r="A14" s="41" t="s">
        <v>252</v>
      </c>
      <c r="B14" s="41" t="s">
        <v>253</v>
      </c>
      <c r="C14" s="41"/>
      <c r="D14" s="41" t="s">
        <v>254</v>
      </c>
      <c r="E14" s="41" t="s">
        <v>255</v>
      </c>
      <c r="F14" t="s">
        <v>277</v>
      </c>
      <c r="G14" t="s">
        <v>278</v>
      </c>
      <c r="H14" t="s">
        <v>279</v>
      </c>
      <c r="I14" t="s">
        <v>280</v>
      </c>
      <c r="J14" t="s">
        <v>281</v>
      </c>
      <c r="K14" t="s">
        <v>282</v>
      </c>
      <c r="L14" t="s">
        <v>283</v>
      </c>
      <c r="M14" t="s">
        <v>284</v>
      </c>
      <c r="N14" t="s">
        <v>285</v>
      </c>
      <c r="O14" t="s">
        <v>286</v>
      </c>
      <c r="P14" t="s">
        <v>287</v>
      </c>
      <c r="Q14" t="s">
        <v>288</v>
      </c>
      <c r="R14" t="s">
        <v>289</v>
      </c>
      <c r="S14" t="s">
        <v>290</v>
      </c>
      <c r="T14" t="s">
        <v>291</v>
      </c>
      <c r="U14" t="s">
        <v>292</v>
      </c>
      <c r="V14" t="s">
        <v>293</v>
      </c>
      <c r="W14" t="s">
        <v>294</v>
      </c>
      <c r="X14" t="s">
        <v>295</v>
      </c>
      <c r="Y14" t="s">
        <v>296</v>
      </c>
      <c r="Z14" t="s">
        <v>297</v>
      </c>
    </row>
    <row r="15" spans="1:26" ht="19.350000000000001" customHeight="1" x14ac:dyDescent="0.25">
      <c r="A15" s="41" t="s">
        <v>298</v>
      </c>
      <c r="B15" s="41" t="s">
        <v>299</v>
      </c>
      <c r="C15" s="41"/>
      <c r="D15" s="41" t="s">
        <v>300</v>
      </c>
      <c r="E15" s="41" t="s">
        <v>301</v>
      </c>
      <c r="F15" t="s">
        <v>302</v>
      </c>
      <c r="G15" t="s">
        <v>303</v>
      </c>
      <c r="H15" t="s">
        <v>304</v>
      </c>
      <c r="I15" t="s">
        <v>305</v>
      </c>
      <c r="J15" t="s">
        <v>306</v>
      </c>
      <c r="K15" t="s">
        <v>307</v>
      </c>
      <c r="L15" t="s">
        <v>308</v>
      </c>
      <c r="M15" t="s">
        <v>309</v>
      </c>
      <c r="N15" t="s">
        <v>310</v>
      </c>
      <c r="O15" t="s">
        <v>311</v>
      </c>
      <c r="P15" t="s">
        <v>312</v>
      </c>
      <c r="Q15" t="s">
        <v>313</v>
      </c>
      <c r="R15" t="s">
        <v>314</v>
      </c>
      <c r="S15" t="s">
        <v>315</v>
      </c>
      <c r="T15" t="s">
        <v>316</v>
      </c>
      <c r="U15" t="s">
        <v>317</v>
      </c>
      <c r="V15" t="s">
        <v>318</v>
      </c>
      <c r="W15" t="s">
        <v>319</v>
      </c>
      <c r="X15" t="s">
        <v>320</v>
      </c>
      <c r="Y15" t="s">
        <v>321</v>
      </c>
      <c r="Z15" t="s">
        <v>322</v>
      </c>
    </row>
    <row r="16" spans="1:26" ht="19.350000000000001" customHeight="1" x14ac:dyDescent="0.25">
      <c r="A16" s="41" t="s">
        <v>298</v>
      </c>
      <c r="B16" s="41" t="s">
        <v>299</v>
      </c>
      <c r="C16" s="41"/>
      <c r="D16" s="41" t="s">
        <v>300</v>
      </c>
      <c r="E16" s="41" t="s">
        <v>301</v>
      </c>
      <c r="F16" t="s">
        <v>323</v>
      </c>
      <c r="G16" t="s">
        <v>324</v>
      </c>
      <c r="H16" t="s">
        <v>325</v>
      </c>
      <c r="I16" t="s">
        <v>326</v>
      </c>
      <c r="J16" t="s">
        <v>327</v>
      </c>
      <c r="K16" t="s">
        <v>328</v>
      </c>
      <c r="L16" t="s">
        <v>329</v>
      </c>
      <c r="M16" t="s">
        <v>330</v>
      </c>
      <c r="N16" t="s">
        <v>331</v>
      </c>
      <c r="O16" t="s">
        <v>332</v>
      </c>
      <c r="P16" t="s">
        <v>333</v>
      </c>
      <c r="Q16" t="s">
        <v>334</v>
      </c>
      <c r="R16" t="s">
        <v>335</v>
      </c>
      <c r="S16" t="s">
        <v>336</v>
      </c>
      <c r="T16" t="s">
        <v>337</v>
      </c>
      <c r="U16" t="s">
        <v>338</v>
      </c>
      <c r="V16" t="s">
        <v>339</v>
      </c>
      <c r="W16" t="s">
        <v>340</v>
      </c>
      <c r="X16" t="s">
        <v>341</v>
      </c>
      <c r="Y16" t="s">
        <v>342</v>
      </c>
      <c r="Z16" t="s">
        <v>343</v>
      </c>
    </row>
    <row r="17" spans="1:26" ht="19.350000000000001" customHeight="1" x14ac:dyDescent="0.25">
      <c r="A17" s="41" t="s">
        <v>344</v>
      </c>
      <c r="B17" s="41" t="s">
        <v>345</v>
      </c>
      <c r="C17" s="41"/>
      <c r="D17" s="41" t="s">
        <v>346</v>
      </c>
      <c r="E17" s="41" t="s">
        <v>347</v>
      </c>
      <c r="F17" t="s">
        <v>348</v>
      </c>
      <c r="G17" t="s">
        <v>349</v>
      </c>
      <c r="H17" t="s">
        <v>350</v>
      </c>
      <c r="I17" t="s">
        <v>351</v>
      </c>
      <c r="J17" t="s">
        <v>352</v>
      </c>
      <c r="K17" t="s">
        <v>353</v>
      </c>
      <c r="L17" t="s">
        <v>354</v>
      </c>
      <c r="M17" t="s">
        <v>355</v>
      </c>
      <c r="N17" t="s">
        <v>356</v>
      </c>
      <c r="O17" t="s">
        <v>357</v>
      </c>
      <c r="P17" t="s">
        <v>358</v>
      </c>
      <c r="Q17" t="s">
        <v>359</v>
      </c>
      <c r="R17" t="s">
        <v>360</v>
      </c>
      <c r="S17" t="s">
        <v>361</v>
      </c>
      <c r="T17" t="s">
        <v>362</v>
      </c>
      <c r="U17" t="s">
        <v>363</v>
      </c>
      <c r="V17" t="s">
        <v>364</v>
      </c>
      <c r="W17" t="s">
        <v>365</v>
      </c>
      <c r="X17" t="s">
        <v>366</v>
      </c>
      <c r="Y17" t="s">
        <v>367</v>
      </c>
      <c r="Z17" t="s">
        <v>368</v>
      </c>
    </row>
    <row r="18" spans="1:26" ht="19.350000000000001" customHeight="1" x14ac:dyDescent="0.25">
      <c r="A18" s="41" t="s">
        <v>344</v>
      </c>
      <c r="B18" s="41" t="s">
        <v>345</v>
      </c>
      <c r="C18" s="41"/>
      <c r="D18" s="41" t="s">
        <v>346</v>
      </c>
      <c r="E18" s="41" t="s">
        <v>347</v>
      </c>
      <c r="F18" t="s">
        <v>369</v>
      </c>
      <c r="G18" t="s">
        <v>370</v>
      </c>
      <c r="H18" t="s">
        <v>371</v>
      </c>
      <c r="I18" t="s">
        <v>372</v>
      </c>
      <c r="J18" t="s">
        <v>373</v>
      </c>
      <c r="K18" t="s">
        <v>374</v>
      </c>
      <c r="L18" t="s">
        <v>375</v>
      </c>
      <c r="M18" t="s">
        <v>376</v>
      </c>
      <c r="N18" t="s">
        <v>377</v>
      </c>
      <c r="O18" t="s">
        <v>378</v>
      </c>
      <c r="P18" t="s">
        <v>379</v>
      </c>
      <c r="Q18" t="s">
        <v>380</v>
      </c>
      <c r="R18" t="s">
        <v>381</v>
      </c>
      <c r="S18" t="s">
        <v>382</v>
      </c>
      <c r="T18" t="s">
        <v>383</v>
      </c>
      <c r="U18" t="s">
        <v>384</v>
      </c>
      <c r="V18" t="s">
        <v>385</v>
      </c>
      <c r="W18" t="s">
        <v>386</v>
      </c>
      <c r="X18" t="s">
        <v>387</v>
      </c>
      <c r="Y18" t="s">
        <v>388</v>
      </c>
      <c r="Z18" t="s">
        <v>389</v>
      </c>
    </row>
    <row r="19" spans="1:26" ht="13.65" customHeight="1" x14ac:dyDescent="0.25">
      <c r="A19" s="41" t="s">
        <v>390</v>
      </c>
      <c r="B19" s="41" t="s">
        <v>391</v>
      </c>
      <c r="C19" s="41"/>
      <c r="D19" s="41" t="s">
        <v>392</v>
      </c>
      <c r="E19" s="41" t="s">
        <v>393</v>
      </c>
      <c r="F19" t="s">
        <v>394</v>
      </c>
      <c r="G19" t="s">
        <v>395</v>
      </c>
      <c r="H19" t="s">
        <v>396</v>
      </c>
      <c r="I19" t="s">
        <v>397</v>
      </c>
      <c r="J19" t="s">
        <v>398</v>
      </c>
      <c r="K19" t="s">
        <v>399</v>
      </c>
      <c r="L19" t="s">
        <v>400</v>
      </c>
      <c r="M19" t="s">
        <v>401</v>
      </c>
      <c r="N19" t="s">
        <v>402</v>
      </c>
      <c r="O19" t="s">
        <v>403</v>
      </c>
      <c r="P19" t="s">
        <v>404</v>
      </c>
      <c r="Q19" t="s">
        <v>405</v>
      </c>
      <c r="R19" t="s">
        <v>406</v>
      </c>
      <c r="S19" t="s">
        <v>407</v>
      </c>
      <c r="T19" t="s">
        <v>408</v>
      </c>
      <c r="U19" t="s">
        <v>409</v>
      </c>
      <c r="V19" t="s">
        <v>410</v>
      </c>
      <c r="W19" t="s">
        <v>411</v>
      </c>
      <c r="X19" t="s">
        <v>412</v>
      </c>
      <c r="Y19" t="s">
        <v>413</v>
      </c>
      <c r="Z19" t="s">
        <v>414</v>
      </c>
    </row>
    <row r="20" spans="1:26" ht="13.65" customHeight="1" x14ac:dyDescent="0.25">
      <c r="A20" s="41" t="s">
        <v>390</v>
      </c>
      <c r="B20" s="41" t="s">
        <v>391</v>
      </c>
      <c r="C20" s="41"/>
      <c r="D20" s="41" t="s">
        <v>392</v>
      </c>
      <c r="E20" s="41" t="s">
        <v>393</v>
      </c>
      <c r="F20" t="s">
        <v>415</v>
      </c>
      <c r="G20" t="s">
        <v>416</v>
      </c>
      <c r="H20" t="s">
        <v>417</v>
      </c>
      <c r="I20" t="s">
        <v>418</v>
      </c>
      <c r="J20" t="s">
        <v>419</v>
      </c>
      <c r="K20" t="s">
        <v>420</v>
      </c>
      <c r="L20" t="s">
        <v>421</v>
      </c>
      <c r="M20" t="s">
        <v>422</v>
      </c>
      <c r="N20" t="s">
        <v>423</v>
      </c>
      <c r="O20" t="s">
        <v>424</v>
      </c>
      <c r="P20" t="s">
        <v>425</v>
      </c>
      <c r="Q20" t="s">
        <v>426</v>
      </c>
      <c r="R20" t="s">
        <v>427</v>
      </c>
      <c r="S20" t="s">
        <v>428</v>
      </c>
      <c r="T20" t="s">
        <v>429</v>
      </c>
      <c r="U20" t="s">
        <v>430</v>
      </c>
      <c r="V20" t="s">
        <v>431</v>
      </c>
      <c r="W20" t="s">
        <v>432</v>
      </c>
      <c r="X20" t="s">
        <v>433</v>
      </c>
      <c r="Y20" t="s">
        <v>434</v>
      </c>
      <c r="Z20" t="s">
        <v>435</v>
      </c>
    </row>
    <row r="21" spans="1:26" ht="13.65" customHeight="1" x14ac:dyDescent="0.25">
      <c r="A21" s="41" t="s">
        <v>436</v>
      </c>
      <c r="B21" s="41"/>
      <c r="C21" s="41"/>
      <c r="D21" s="41"/>
      <c r="E21" s="41"/>
      <c r="F21" t="s">
        <v>437</v>
      </c>
      <c r="G21" t="s">
        <v>438</v>
      </c>
      <c r="H21" t="s">
        <v>439</v>
      </c>
      <c r="I21" t="s">
        <v>440</v>
      </c>
      <c r="J21" t="s">
        <v>441</v>
      </c>
      <c r="K21" t="s">
        <v>442</v>
      </c>
      <c r="L21" t="s">
        <v>443</v>
      </c>
      <c r="M21" t="s">
        <v>444</v>
      </c>
      <c r="N21" t="s">
        <v>445</v>
      </c>
      <c r="O21" t="s">
        <v>446</v>
      </c>
      <c r="P21" t="s">
        <v>447</v>
      </c>
      <c r="Q21" t="s">
        <v>448</v>
      </c>
      <c r="R21" t="s">
        <v>449</v>
      </c>
      <c r="S21" t="s">
        <v>450</v>
      </c>
      <c r="T21" t="s">
        <v>451</v>
      </c>
      <c r="U21" t="s">
        <v>452</v>
      </c>
      <c r="V21" t="s">
        <v>453</v>
      </c>
      <c r="W21" t="s">
        <v>454</v>
      </c>
      <c r="X21" t="s">
        <v>455</v>
      </c>
      <c r="Y21" t="s">
        <v>456</v>
      </c>
      <c r="Z21" t="s">
        <v>457</v>
      </c>
    </row>
    <row r="22" spans="1:26" ht="13.65" customHeight="1" x14ac:dyDescent="0.25">
      <c r="A22" t="s">
        <v>458</v>
      </c>
      <c r="B22" s="41" t="s">
        <v>459</v>
      </c>
      <c r="C22" s="41"/>
      <c r="D22" s="41"/>
      <c r="E22" s="41"/>
      <c r="F22" t="s">
        <v>460</v>
      </c>
      <c r="G22" t="s">
        <v>461</v>
      </c>
      <c r="H22" t="s">
        <v>462</v>
      </c>
      <c r="I22" t="s">
        <v>463</v>
      </c>
      <c r="J22" t="s">
        <v>464</v>
      </c>
      <c r="K22" t="s">
        <v>465</v>
      </c>
      <c r="L22" t="s">
        <v>466</v>
      </c>
      <c r="M22" t="s">
        <v>467</v>
      </c>
      <c r="N22" t="s">
        <v>468</v>
      </c>
      <c r="O22" t="s">
        <v>469</v>
      </c>
      <c r="P22" t="s">
        <v>470</v>
      </c>
      <c r="Q22" t="s">
        <v>471</v>
      </c>
      <c r="R22" t="s">
        <v>472</v>
      </c>
      <c r="S22" t="s">
        <v>473</v>
      </c>
      <c r="T22" t="s">
        <v>474</v>
      </c>
      <c r="U22" t="s">
        <v>475</v>
      </c>
      <c r="V22" t="s">
        <v>476</v>
      </c>
      <c r="W22" t="s">
        <v>477</v>
      </c>
      <c r="X22" t="s">
        <v>478</v>
      </c>
      <c r="Y22" t="s">
        <v>479</v>
      </c>
      <c r="Z22" t="s">
        <v>480</v>
      </c>
    </row>
    <row r="23" spans="1:26" ht="13.65" customHeight="1" x14ac:dyDescent="0.25">
      <c r="A23" s="41" t="s">
        <v>481</v>
      </c>
      <c r="B23" s="41"/>
      <c r="C23" s="41"/>
      <c r="D23" s="41"/>
      <c r="E23" s="41"/>
      <c r="F23" t="s">
        <v>482</v>
      </c>
      <c r="G23" t="s">
        <v>483</v>
      </c>
      <c r="H23" t="s">
        <v>484</v>
      </c>
      <c r="I23" t="s">
        <v>485</v>
      </c>
      <c r="J23" t="s">
        <v>486</v>
      </c>
      <c r="K23" t="s">
        <v>487</v>
      </c>
      <c r="L23" t="s">
        <v>488</v>
      </c>
      <c r="M23" t="s">
        <v>489</v>
      </c>
      <c r="N23" t="s">
        <v>490</v>
      </c>
      <c r="O23" t="s">
        <v>491</v>
      </c>
      <c r="P23" t="s">
        <v>492</v>
      </c>
      <c r="Q23" t="s">
        <v>493</v>
      </c>
      <c r="R23" t="s">
        <v>494</v>
      </c>
      <c r="S23" t="s">
        <v>495</v>
      </c>
      <c r="T23" t="s">
        <v>496</v>
      </c>
      <c r="U23" t="s">
        <v>497</v>
      </c>
      <c r="V23" t="s">
        <v>498</v>
      </c>
      <c r="W23" t="s">
        <v>499</v>
      </c>
      <c r="X23" t="s">
        <v>500</v>
      </c>
      <c r="Y23" t="s">
        <v>501</v>
      </c>
      <c r="Z23" t="s">
        <v>502</v>
      </c>
    </row>
    <row r="24" spans="1:26" ht="13.65" customHeight="1" x14ac:dyDescent="0.25">
      <c r="A24" t="s">
        <v>503</v>
      </c>
      <c r="B24" s="41" t="s">
        <v>504</v>
      </c>
      <c r="C24" s="41"/>
      <c r="D24" s="41"/>
      <c r="E24" s="41"/>
      <c r="F24" t="s">
        <v>505</v>
      </c>
      <c r="G24" t="s">
        <v>506</v>
      </c>
      <c r="H24" t="s">
        <v>507</v>
      </c>
      <c r="I24" t="s">
        <v>508</v>
      </c>
      <c r="J24" t="s">
        <v>509</v>
      </c>
      <c r="K24" t="s">
        <v>510</v>
      </c>
      <c r="L24" t="s">
        <v>511</v>
      </c>
      <c r="M24" t="s">
        <v>512</v>
      </c>
      <c r="N24" t="s">
        <v>513</v>
      </c>
      <c r="O24" t="s">
        <v>514</v>
      </c>
      <c r="P24" t="s">
        <v>515</v>
      </c>
      <c r="Q24" t="s">
        <v>516</v>
      </c>
      <c r="R24" t="s">
        <v>517</v>
      </c>
      <c r="S24" t="s">
        <v>518</v>
      </c>
      <c r="T24" t="s">
        <v>519</v>
      </c>
      <c r="U24" t="s">
        <v>520</v>
      </c>
      <c r="V24" t="s">
        <v>521</v>
      </c>
      <c r="W24" t="s">
        <v>522</v>
      </c>
      <c r="X24" t="s">
        <v>523</v>
      </c>
      <c r="Y24" t="s">
        <v>524</v>
      </c>
      <c r="Z24" t="s">
        <v>525</v>
      </c>
    </row>
    <row r="25" spans="1:26" ht="15.45" customHeight="1" x14ac:dyDescent="0.25">
      <c r="A25" s="41" t="s">
        <v>526</v>
      </c>
      <c r="B25" s="41"/>
    </row>
    <row r="26" spans="1:26" ht="15.45" customHeight="1" x14ac:dyDescent="0.25">
      <c r="A26" s="41" t="s">
        <v>527</v>
      </c>
      <c r="B26" s="41"/>
    </row>
    <row r="27" spans="1:26" ht="15.45" customHeight="1" x14ac:dyDescent="0.25">
      <c r="A27" s="41" t="s">
        <v>528</v>
      </c>
      <c r="B27" s="41"/>
    </row>
    <row r="28" spans="1:26" ht="15.45" customHeight="1" x14ac:dyDescent="0.25">
      <c r="A28" s="41" t="s">
        <v>529</v>
      </c>
      <c r="B28" s="41"/>
    </row>
  </sheetData>
  <mergeCells count="62">
    <mergeCell ref="A27:B27"/>
    <mergeCell ref="A28:B28"/>
    <mergeCell ref="B22:E22"/>
    <mergeCell ref="A23:E23"/>
    <mergeCell ref="B24:E24"/>
    <mergeCell ref="A25:B25"/>
    <mergeCell ref="A26:B26"/>
    <mergeCell ref="A19:A20"/>
    <mergeCell ref="B19:C20"/>
    <mergeCell ref="D19:D20"/>
    <mergeCell ref="E19:E20"/>
    <mergeCell ref="A21:E21"/>
    <mergeCell ref="A15:A16"/>
    <mergeCell ref="B15:C16"/>
    <mergeCell ref="D15:D16"/>
    <mergeCell ref="E15:E16"/>
    <mergeCell ref="A17:A18"/>
    <mergeCell ref="B17:C18"/>
    <mergeCell ref="D17:D18"/>
    <mergeCell ref="E17:E18"/>
    <mergeCell ref="A11:A12"/>
    <mergeCell ref="B11:C12"/>
    <mergeCell ref="D11:D12"/>
    <mergeCell ref="E11:E12"/>
    <mergeCell ref="A13:A14"/>
    <mergeCell ref="B13:C14"/>
    <mergeCell ref="D13:D14"/>
    <mergeCell ref="E13:E14"/>
    <mergeCell ref="A7:A8"/>
    <mergeCell ref="B7:C8"/>
    <mergeCell ref="D7:D8"/>
    <mergeCell ref="E7:E8"/>
    <mergeCell ref="A9:A10"/>
    <mergeCell ref="B9:C10"/>
    <mergeCell ref="D9:D10"/>
    <mergeCell ref="E9:E10"/>
    <mergeCell ref="Z3:Z4"/>
    <mergeCell ref="A5:A6"/>
    <mergeCell ref="B5:C6"/>
    <mergeCell ref="D5:D6"/>
    <mergeCell ref="E5:E6"/>
    <mergeCell ref="A1:A4"/>
    <mergeCell ref="B1:C4"/>
    <mergeCell ref="D1:D4"/>
    <mergeCell ref="E1:E4"/>
    <mergeCell ref="F1:F4"/>
    <mergeCell ref="G1:G2"/>
    <mergeCell ref="H1:H2"/>
    <mergeCell ref="I1:J2"/>
    <mergeCell ref="L1:Z2"/>
    <mergeCell ref="L3:M3"/>
    <mergeCell ref="N3:O3"/>
    <mergeCell ref="Q3:R3"/>
    <mergeCell ref="S3:T3"/>
    <mergeCell ref="V3:W3"/>
    <mergeCell ref="X3:Y3"/>
    <mergeCell ref="G3:G4"/>
    <mergeCell ref="H3:H4"/>
    <mergeCell ref="I3:J4"/>
    <mergeCell ref="K3:K4"/>
    <mergeCell ref="P3:P4"/>
    <mergeCell ref="U3:U4"/>
  </mergeCells>
  <pageMargins left="0" right="0" top="0" bottom="0" header="0" footer="0"/>
  <pageSetup paperSize="0" orientation="portrait" horizontalDpi="300" verticalDpi="300"/>
  <rowBreaks count="29" manualBreakCount="29">
    <brk max="16383" man="1"/>
    <brk id="1" max="16383" man="1"/>
    <brk id="2" max="16383" man="1"/>
    <brk id="3" max="16383" man="1"/>
    <brk id="4" max="16383" man="1"/>
    <brk id="5" max="16383" man="1"/>
    <brk id="6" max="16383" man="1"/>
    <brk id="7" max="16383" man="1"/>
    <brk id="8" max="16383" man="1"/>
    <brk id="9" max="16383" man="1"/>
    <brk id="10" max="16383" man="1"/>
    <brk id="11" max="16383" man="1"/>
    <brk id="12" max="16383" man="1"/>
    <brk id="13" max="16383" man="1"/>
    <brk id="14" max="16383" man="1"/>
    <brk id="15" max="16383" man="1"/>
    <brk id="16" max="16383" man="1"/>
    <brk id="17" max="16383" man="1"/>
    <brk id="18" max="16383" man="1"/>
    <brk id="19" max="16383" man="1"/>
    <brk id="20" max="16383" man="1"/>
    <brk id="21" max="16383" man="1"/>
    <brk id="22" max="16383" man="1"/>
    <brk id="23" max="16383" man="1"/>
    <brk id="24" max="16383" man="1"/>
    <brk id="25" max="16383" man="1"/>
    <brk id="26" max="16383" man="1"/>
    <brk id="27" max="16383" man="1"/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Values</vt:lpstr>
      <vt:lpstr>Fields</vt:lpstr>
      <vt:lpstr>Values!Obszar_wydruku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Szymon Nowak</cp:lastModifiedBy>
  <cp:lastPrinted>2021-05-27T09:49:31Z</cp:lastPrinted>
  <dcterms:created xsi:type="dcterms:W3CDTF">2009-06-17T07:33:19Z</dcterms:created>
  <dcterms:modified xsi:type="dcterms:W3CDTF">2021-05-27T09:49:56Z</dcterms:modified>
</cp:coreProperties>
</file>